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1" documentId="8_{B4034A24-1B43-4F5D-8523-22717A2FB4CB}" xr6:coauthVersionLast="47" xr6:coauthVersionMax="47" xr10:uidLastSave="{87A8A5CD-91E5-4642-A61A-F2A7A1B04F12}"/>
  <bookViews>
    <workbookView xWindow="28680" yWindow="-120" windowWidth="29040" windowHeight="17640" tabRatio="625" xr2:uid="{00000000-000D-0000-FFFF-FFFF00000000}"/>
  </bookViews>
  <sheets>
    <sheet name="Compliance" sheetId="2" r:id="rId1"/>
  </sheets>
  <definedNames>
    <definedName name="_xlnm.Print_Area" localSheetId="0">Compliance!$A$2:$T$70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2" i="2" l="1"/>
  <c r="B51" i="2"/>
  <c r="M50" i="2"/>
  <c r="O50" i="2" s="1"/>
  <c r="G50" i="2"/>
  <c r="D50" i="2"/>
  <c r="C50" i="2"/>
  <c r="B50" i="2"/>
  <c r="N50" i="2" l="1"/>
  <c r="Q50" i="2"/>
  <c r="P50" i="2" s="1"/>
  <c r="B65" i="2"/>
  <c r="C65" i="2"/>
  <c r="D65" i="2"/>
  <c r="G65" i="2"/>
  <c r="M65" i="2"/>
  <c r="O65" i="2" s="1"/>
  <c r="N65" i="2" s="1"/>
  <c r="Q65" i="2" l="1"/>
  <c r="P65" i="2" s="1"/>
  <c r="G49" i="2"/>
  <c r="G51" i="2"/>
  <c r="G52" i="2"/>
  <c r="G53" i="2"/>
  <c r="G54" i="2"/>
  <c r="G55" i="2"/>
  <c r="G56" i="2"/>
  <c r="G57" i="2"/>
  <c r="G58" i="2"/>
  <c r="G59" i="2"/>
  <c r="G60" i="2"/>
  <c r="G61" i="2"/>
  <c r="G62" i="2"/>
  <c r="G63" i="2"/>
  <c r="G64" i="2"/>
  <c r="G66" i="2"/>
  <c r="G48" i="2"/>
  <c r="M49" i="2" l="1"/>
  <c r="O49" i="2" s="1"/>
  <c r="N49" i="2" s="1"/>
  <c r="M51" i="2"/>
  <c r="O51" i="2" s="1"/>
  <c r="N51" i="2" s="1"/>
  <c r="M52" i="2"/>
  <c r="O52" i="2" s="1"/>
  <c r="N52" i="2" s="1"/>
  <c r="M53" i="2"/>
  <c r="M54" i="2"/>
  <c r="O54" i="2" s="1"/>
  <c r="N54" i="2" s="1"/>
  <c r="M55" i="2"/>
  <c r="O55" i="2" s="1"/>
  <c r="N55" i="2" s="1"/>
  <c r="M56" i="2"/>
  <c r="O56" i="2" s="1"/>
  <c r="M57" i="2"/>
  <c r="M58" i="2"/>
  <c r="O58" i="2" s="1"/>
  <c r="N58" i="2" s="1"/>
  <c r="M59" i="2"/>
  <c r="M60" i="2"/>
  <c r="O60" i="2" s="1"/>
  <c r="Q60" i="2" s="1"/>
  <c r="P60" i="2" s="1"/>
  <c r="M61" i="2"/>
  <c r="O61" i="2" s="1"/>
  <c r="Q61" i="2" s="1"/>
  <c r="P61" i="2" s="1"/>
  <c r="M62" i="2"/>
  <c r="O62" i="2" s="1"/>
  <c r="M63" i="2"/>
  <c r="O63" i="2" s="1"/>
  <c r="M64" i="2"/>
  <c r="O64" i="2" s="1"/>
  <c r="M66" i="2"/>
  <c r="M48" i="2"/>
  <c r="O48" i="2" l="1"/>
  <c r="N48" i="2" s="1"/>
  <c r="N64" i="2"/>
  <c r="Q64" i="2"/>
  <c r="P64" i="2" s="1"/>
  <c r="N56" i="2"/>
  <c r="Q56" i="2"/>
  <c r="P56" i="2" s="1"/>
  <c r="N63" i="2"/>
  <c r="Q63" i="2"/>
  <c r="P63" i="2" s="1"/>
  <c r="N62" i="2"/>
  <c r="Q62" i="2"/>
  <c r="P62" i="2" s="1"/>
  <c r="N61" i="2"/>
  <c r="Q49" i="2"/>
  <c r="P49" i="2" s="1"/>
  <c r="N60" i="2"/>
  <c r="O59" i="2"/>
  <c r="N59" i="2" s="1"/>
  <c r="O66" i="2"/>
  <c r="N66" i="2" s="1"/>
  <c r="O57" i="2"/>
  <c r="N57" i="2" s="1"/>
  <c r="Q54" i="2"/>
  <c r="P54" i="2" s="1"/>
  <c r="Q51" i="2"/>
  <c r="P51" i="2" s="1"/>
  <c r="Q58" i="2"/>
  <c r="P58" i="2" s="1"/>
  <c r="O53" i="2"/>
  <c r="N53" i="2" s="1"/>
  <c r="Q52" i="2"/>
  <c r="P52" i="2" s="1"/>
  <c r="Q55" i="2"/>
  <c r="P55" i="2" s="1"/>
  <c r="Q48" i="2" l="1"/>
  <c r="P48" i="2" s="1"/>
  <c r="Q57" i="2"/>
  <c r="P57" i="2" s="1"/>
  <c r="Q66" i="2"/>
  <c r="P66" i="2" s="1"/>
  <c r="Q59" i="2"/>
  <c r="P59" i="2" s="1"/>
  <c r="Q53" i="2"/>
  <c r="P53" i="2" s="1"/>
  <c r="D54" i="2" l="1"/>
  <c r="C54" i="2"/>
  <c r="B54" i="2"/>
  <c r="D55" i="2" l="1"/>
  <c r="C55" i="2"/>
  <c r="B55" i="2"/>
  <c r="D53" i="2"/>
  <c r="C53" i="2"/>
  <c r="B53" i="2"/>
  <c r="D56" i="2"/>
  <c r="C56" i="2"/>
  <c r="B56" i="2"/>
  <c r="B49" i="2" l="1"/>
  <c r="B48" i="2"/>
  <c r="C51" i="2" l="1"/>
  <c r="D51" i="2"/>
  <c r="C52" i="2"/>
  <c r="D52" i="2"/>
  <c r="D57" i="2" l="1"/>
  <c r="D58" i="2"/>
  <c r="D59" i="2"/>
  <c r="D60" i="2"/>
  <c r="D61" i="2"/>
  <c r="D62" i="2"/>
  <c r="D63" i="2"/>
  <c r="D64" i="2"/>
  <c r="D66" i="2"/>
  <c r="C59" i="2" l="1"/>
  <c r="C60" i="2"/>
  <c r="C61" i="2"/>
  <c r="C62" i="2"/>
  <c r="C63" i="2"/>
  <c r="C64" i="2"/>
  <c r="C66" i="2"/>
  <c r="C57" i="2"/>
  <c r="C58" i="2"/>
  <c r="B57" i="2" l="1"/>
  <c r="B58" i="2"/>
  <c r="B59" i="2"/>
  <c r="B60" i="2"/>
  <c r="B61" i="2"/>
  <c r="B62" i="2"/>
  <c r="B63" i="2"/>
  <c r="B64" i="2"/>
  <c r="B66" i="2"/>
</calcChain>
</file>

<file path=xl/sharedStrings.xml><?xml version="1.0" encoding="utf-8"?>
<sst xmlns="http://schemas.openxmlformats.org/spreadsheetml/2006/main" count="93" uniqueCount="53">
  <si>
    <t>for Commercial Television Broadcasting Licensees and National Television Broadcasters</t>
  </si>
  <si>
    <t>ANNUAL COMPLIANCE REPORT FORM (CAPTIONING)</t>
  </si>
  <si>
    <t xml:space="preserve">a) Start date = 1 July (please enter year) </t>
  </si>
  <si>
    <t>b) End date = 30 June (please enter year)</t>
  </si>
  <si>
    <t>Financial year</t>
  </si>
  <si>
    <t>Licence / Coverage area</t>
  </si>
  <si>
    <t>Licence number</t>
  </si>
  <si>
    <t>Call sign</t>
  </si>
  <si>
    <t xml:space="preserve">Licence number </t>
  </si>
  <si>
    <t>Percentage of captioned programs (6 am – midnight)</t>
  </si>
  <si>
    <t xml:space="preserve">c) If any service included in this report began after 1 July and/or ended before 30 June of the financial year, please specify the service and the start date/end date below.  </t>
  </si>
  <si>
    <t> 'Programs' do not include television programs that are wholly in a language other than English (section 130ZM) or television programs consisting wholly of music that has no human vocal content in English (section 130ZN).</t>
  </si>
  <si>
    <t>Example Area 1</t>
  </si>
  <si>
    <t>Example Area 2</t>
  </si>
  <si>
    <t xml:space="preserve">Example Area 1 
</t>
  </si>
  <si>
    <t xml:space="preserve">Example Area 2 
</t>
  </si>
  <si>
    <r>
      <t xml:space="preserve">Total hours of </t>
    </r>
    <r>
      <rPr>
        <b/>
        <sz val="11"/>
        <color rgb="FF000000"/>
        <rFont val="Calibri"/>
        <family val="2"/>
      </rPr>
      <t xml:space="preserve">programs </t>
    </r>
    <r>
      <rPr>
        <sz val="11"/>
        <color rgb="FF000000"/>
        <rFont val="Calibri"/>
        <family val="2"/>
      </rPr>
      <t>broadcast</t>
    </r>
  </si>
  <si>
    <r>
      <t xml:space="preserve">Total hours of </t>
    </r>
    <r>
      <rPr>
        <b/>
        <sz val="11"/>
        <color rgb="FF000000"/>
        <rFont val="Calibri"/>
        <family val="2"/>
      </rPr>
      <t>captioned</t>
    </r>
    <r>
      <rPr>
        <sz val="11"/>
        <color rgb="FF000000"/>
        <rFont val="Calibri"/>
        <family val="2"/>
      </rPr>
      <t xml:space="preserve"> </t>
    </r>
    <r>
      <rPr>
        <b/>
        <sz val="11"/>
        <color rgb="FF000000"/>
        <rFont val="Calibri"/>
        <family val="2"/>
      </rPr>
      <t>programs</t>
    </r>
    <r>
      <rPr>
        <sz val="11"/>
        <color rgb="FF000000"/>
        <rFont val="Calibri"/>
        <family val="2"/>
      </rPr>
      <t xml:space="preserve"> broadcast </t>
    </r>
  </si>
  <si>
    <t>mins</t>
  </si>
  <si>
    <t>hrs</t>
  </si>
  <si>
    <t>EG 1</t>
  </si>
  <si>
    <t>EG 2</t>
  </si>
  <si>
    <t>Licensee / Broadcaster name</t>
  </si>
  <si>
    <t>Example Broadcasters Pty Ltd</t>
  </si>
  <si>
    <r>
      <t xml:space="preserve">Duration of captioning shortfall caused by 
</t>
    </r>
    <r>
      <rPr>
        <b/>
        <sz val="11"/>
        <color rgb="FF000000"/>
        <rFont val="Calibri"/>
        <family val="2"/>
      </rPr>
      <t>unforeseen technical difficulties
Optional</t>
    </r>
  </si>
  <si>
    <r>
      <t xml:space="preserve">Percentage of </t>
    </r>
    <r>
      <rPr>
        <b/>
        <sz val="11"/>
        <rFont val="Calibri"/>
        <family val="2"/>
      </rPr>
      <t>captioned programs</t>
    </r>
    <r>
      <rPr>
        <sz val="11"/>
        <rFont val="Calibri"/>
        <family val="2"/>
      </rPr>
      <t xml:space="preserve">
 (auto calculated)</t>
    </r>
  </si>
  <si>
    <r>
      <t xml:space="preserve">Duration of captioning shortfall caused by
</t>
    </r>
    <r>
      <rPr>
        <b/>
        <sz val="11"/>
        <color rgb="FF000000"/>
        <rFont val="Calibri"/>
        <family val="2"/>
      </rPr>
      <t xml:space="preserve">other errors </t>
    </r>
    <r>
      <rPr>
        <sz val="11"/>
        <color rgb="FF000000"/>
        <rFont val="Calibri"/>
        <family val="2"/>
      </rPr>
      <t xml:space="preserve">
</t>
    </r>
    <r>
      <rPr>
        <b/>
        <sz val="11"/>
        <color rgb="FF000000"/>
        <rFont val="Calibri"/>
        <family val="2"/>
      </rPr>
      <t>auto calculated</t>
    </r>
    <r>
      <rPr>
        <sz val="11"/>
        <color rgb="FF000000"/>
        <rFont val="Calibri"/>
        <family val="2"/>
      </rPr>
      <t xml:space="preserve">
columns E x T - F - M</t>
    </r>
  </si>
  <si>
    <r>
      <rPr>
        <b/>
        <sz val="11"/>
        <color rgb="FF000000"/>
        <rFont val="Calibri"/>
        <family val="2"/>
      </rPr>
      <t xml:space="preserve">Total captioning shortfall </t>
    </r>
    <r>
      <rPr>
        <sz val="11"/>
        <color rgb="FF000000"/>
        <rFont val="Calibri"/>
        <family val="2"/>
      </rPr>
      <t xml:space="preserve">(unforeseen technical and other errors) 
</t>
    </r>
    <r>
      <rPr>
        <b/>
        <sz val="11"/>
        <color rgb="FF000000"/>
        <rFont val="Calibri"/>
        <family val="2"/>
      </rPr>
      <t>auto calculated</t>
    </r>
    <r>
      <rPr>
        <sz val="11"/>
        <color rgb="FF000000"/>
        <rFont val="Calibri"/>
        <family val="2"/>
      </rPr>
      <t xml:space="preserve">
columns M + O </t>
    </r>
  </si>
  <si>
    <t>Table 1: Percentage of captioning on primary channels
 (6 am – midnight)</t>
  </si>
  <si>
    <t xml:space="preserve">Table 3: Target reduction/exemption </t>
  </si>
  <si>
    <r>
      <t xml:space="preserve">The form is to be completed by </t>
    </r>
    <r>
      <rPr>
        <b/>
        <sz val="11"/>
        <rFont val="Calibri"/>
        <family val="2"/>
        <scheme val="minor"/>
      </rPr>
      <t>Commercial Television Broadcasting Licensees</t>
    </r>
    <r>
      <rPr>
        <sz val="11"/>
        <rFont val="Calibri"/>
        <family val="2"/>
        <scheme val="minor"/>
      </rPr>
      <t xml:space="preserve"> and </t>
    </r>
    <r>
      <rPr>
        <b/>
        <sz val="11"/>
        <rFont val="Calibri"/>
        <family val="2"/>
        <scheme val="minor"/>
      </rPr>
      <t xml:space="preserve">National Television Broadcasters </t>
    </r>
    <r>
      <rPr>
        <sz val="11"/>
        <rFont val="Calibri"/>
        <family val="2"/>
        <scheme val="minor"/>
      </rPr>
      <t>and</t>
    </r>
    <r>
      <rPr>
        <b/>
        <sz val="11"/>
        <rFont val="Calibri"/>
        <family val="2"/>
        <scheme val="minor"/>
      </rPr>
      <t xml:space="preserve"> </t>
    </r>
    <r>
      <rPr>
        <sz val="11"/>
        <rFont val="Calibri"/>
        <family val="2"/>
        <scheme val="minor"/>
      </rPr>
      <t>accommodates reporting for one or multiple services in one form.  This form must be received by the ACMA within 90 days after the end of each financial year. The ACMA will publish a copy of this annual compliance report (excluding 'contact details' tab) on its website.</t>
    </r>
  </si>
  <si>
    <r>
      <t>This form has been approved by the ACMA in accordance with section 130ZZC of the</t>
    </r>
    <r>
      <rPr>
        <i/>
        <sz val="11"/>
        <color theme="1"/>
        <rFont val="Calibri"/>
        <family val="2"/>
        <scheme val="minor"/>
      </rPr>
      <t xml:space="preserve"> Broadcasting Services Act 1992 </t>
    </r>
    <r>
      <rPr>
        <b/>
        <sz val="11"/>
        <color theme="1"/>
        <rFont val="Calibri"/>
        <family val="2"/>
        <scheme val="minor"/>
      </rPr>
      <t>(the Act)</t>
    </r>
    <r>
      <rPr>
        <sz val="11"/>
        <color theme="1"/>
        <rFont val="Calibri"/>
        <family val="2"/>
        <scheme val="minor"/>
      </rPr>
      <t xml:space="preserve">. Please refer to the guidance notes provided on the ACMA website to complete this form. </t>
    </r>
  </si>
  <si>
    <r>
      <t>Under section 130ZZC of the</t>
    </r>
    <r>
      <rPr>
        <i/>
        <sz val="12"/>
        <rFont val="Calibri"/>
        <family val="2"/>
      </rPr>
      <t xml:space="preserve"> Broadcasting Services Act 1992</t>
    </r>
  </si>
  <si>
    <r>
      <t xml:space="preserve">Warning - It is an offence under the </t>
    </r>
    <r>
      <rPr>
        <b/>
        <sz val="11"/>
        <color indexed="8"/>
        <rFont val="Calibri"/>
        <family val="2"/>
      </rPr>
      <t>Criminal Code Act 1995</t>
    </r>
    <r>
      <rPr>
        <b/>
        <i/>
        <sz val="11"/>
        <color indexed="8"/>
        <rFont val="Calibri"/>
        <family val="2"/>
      </rPr>
      <t xml:space="preserve"> to make a statement (whether orally, in a document or in any other way), to give information or produce a document to a Commonwealth entity, knowing that the statement, information or document is false or misleading or omits any matter or thing, without which the statement, information or document is misleading. Penalties are severe and include imprisonment.</t>
    </r>
  </si>
  <si>
    <r>
      <rPr>
        <sz val="11"/>
        <color theme="1"/>
        <rFont val="Calibri"/>
        <family val="2"/>
        <scheme val="minor"/>
      </rPr>
      <t>Only for completion by broadcasters that were granted target reduction orders or exemption orders in force during the reporting period</t>
    </r>
    <r>
      <rPr>
        <b/>
        <sz val="11"/>
        <color theme="1"/>
        <rFont val="Calibri"/>
        <family val="2"/>
        <scheme val="minor"/>
      </rPr>
      <t>.</t>
    </r>
  </si>
  <si>
    <t>Please enter reduced captioning target if applicable</t>
  </si>
  <si>
    <t>Table 2: Calculator for unforeseen technical difficulties</t>
  </si>
  <si>
    <r>
      <rPr>
        <b/>
        <sz val="11"/>
        <color rgb="FF000000"/>
        <rFont val="Calibri"/>
        <family val="2"/>
        <scheme val="minor"/>
      </rPr>
      <t>Optional</t>
    </r>
    <r>
      <rPr>
        <sz val="11"/>
        <color rgb="FF000000"/>
        <rFont val="Calibri"/>
        <family val="2"/>
        <scheme val="minor"/>
      </rPr>
      <t xml:space="preserve">
Please enter the number of hours and minutes of captioning shortfall caused by </t>
    </r>
    <r>
      <rPr>
        <b/>
        <sz val="11"/>
        <color rgb="FF000000"/>
        <rFont val="Calibri"/>
        <family val="2"/>
        <scheme val="minor"/>
      </rPr>
      <t>unforeseen technical difficulties</t>
    </r>
    <r>
      <rPr>
        <sz val="11"/>
        <color rgb="FF000000"/>
        <rFont val="Calibri"/>
        <family val="2"/>
        <scheme val="minor"/>
      </rPr>
      <t xml:space="preserve"> below (respectively in blank cells). 
The duration of captioning shortfall caused by other errors will be auto calculated in the middle columns and the combined captioning shortfall (both </t>
    </r>
    <r>
      <rPr>
        <b/>
        <sz val="11"/>
        <color rgb="FF000000"/>
        <rFont val="Calibri"/>
        <family val="2"/>
        <scheme val="minor"/>
      </rPr>
      <t>unforeseen technical and other</t>
    </r>
    <r>
      <rPr>
        <sz val="11"/>
        <color rgb="FF000000"/>
        <rFont val="Calibri"/>
        <family val="2"/>
        <scheme val="minor"/>
      </rPr>
      <t>) will also be auto calculated.</t>
    </r>
  </si>
  <si>
    <t>Network name</t>
  </si>
  <si>
    <t>EG 3</t>
  </si>
  <si>
    <t>Example Area 3</t>
  </si>
  <si>
    <t>FTA/TRO-111</t>
  </si>
  <si>
    <t>Table 4: Summary of reasons for not meeting captioning target and steps taken (if applicable)</t>
  </si>
  <si>
    <t xml:space="preserve">Please enter target reduction order / exemption order reference number if applicable </t>
  </si>
  <si>
    <t>If the percentage of captioned programs was less than required, please provide the following:
* the total duration of unforeseen technical difficulties for each service if any (this data should only be entered if you have not completed the above optional calculator)
* a summary of the reasons
* processes and procedures in place to ensure compliance
*  any additional steps taken to ensure compliance.
To start a new line, click the location where you want to break the line, then hold the 'Alt' key and press 'Enter'.</t>
  </si>
  <si>
    <t>ACMA ENHANCED CAP05</t>
  </si>
  <si>
    <t>BDN</t>
  </si>
  <si>
    <t>BROKEN HILL TV1</t>
  </si>
  <si>
    <t>Broken Hill Television Pty Limited</t>
  </si>
  <si>
    <t>GDS</t>
  </si>
  <si>
    <t>SPENCER GULF TV1</t>
  </si>
  <si>
    <t>Spencer Gulf Telecasters Pty Limited</t>
  </si>
  <si>
    <t>In practice, regional commercial television broadcasters do not themselves caption programs that are provided by their metropolitan network program suppliers as it is not feasible to do so as programs are broadcast on “direct relay”. Captioning activities in respect of such programs are undertaken by the metropolitan network captioning providers (i.e. on behalf of the regional affiliate) in accordance with Schedule 2 to the Broadcasting Services Act 1992 (the Act).  In that context, it can be said that they are effectively acting on behalf of their regional affiliates (as well as on behalf of themselves/their own licensee companies).                                                                                                                                                                                                                                                                                                    Captions missing due to:
Inserter / Equipment failures = unforeseen technical difficulties  
Software failures = unforeseen technical difficulties
Network connectivity failures = unforeseen technical difficulties
Problems using caption technology = human error                                                                                                                                               
Human Error / Scheduling conflicts = human error
Procedures in place to ensure compliance include:
Monthly performance review meetings with caption provider
Quarterly Caption Review by HENGE DESIGN PTY LTD (independant auditor of caption provider's end to end systems)
On-Air and Off-Air Monitoring of captions at the National Playout Centre
Regular spot checks of caption quality by Channel 9 Staff and captioning staff training   
Southern Cross Austereo (SCA) ensures a rigorous process is in place to monitor the presence and quality of captions and ensure compliance with the Act.  SCA has regular communication with its Network Providers regarding the review procedures in place with their captioning providers, to ensure the monitoring and quality control of their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</si>
</sst>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quot;(&quot;\ 0.00\ &quot;hrs)&quot;"/>
    <numFmt numFmtId="166" formatCode="[h]\ &quot;hrs &quot;mm\ &quot;mins&quot;"/>
    <numFmt numFmtId="167" formatCode="&quot;(&quot;\ 0.00\ &quot;hrs )&quot;"/>
  </numFmts>
  <fonts count="25"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sz val="11"/>
      <name val="Calibri"/>
      <family val="2"/>
      <scheme val="minor"/>
    </font>
    <font>
      <b/>
      <sz val="11"/>
      <color rgb="FF000000"/>
      <name val="Calibri"/>
      <family val="2"/>
      <scheme val="minor"/>
    </font>
    <font>
      <sz val="11"/>
      <color rgb="FF000000"/>
      <name val="Calibri"/>
      <family val="2"/>
    </font>
    <font>
      <b/>
      <sz val="11"/>
      <color rgb="FF000000"/>
      <name val="Calibri"/>
      <family val="2"/>
    </font>
    <font>
      <sz val="11"/>
      <name val="Calibri"/>
      <family val="2"/>
    </font>
    <font>
      <b/>
      <sz val="14"/>
      <color rgb="FF000000"/>
      <name val="Calibri"/>
      <family val="2"/>
      <scheme val="minor"/>
    </font>
    <font>
      <sz val="9"/>
      <name val="Calibri"/>
      <family val="2"/>
      <scheme val="minor"/>
    </font>
    <font>
      <sz val="9"/>
      <color theme="1"/>
      <name val="Calibri"/>
      <family val="2"/>
      <scheme val="minor"/>
    </font>
    <font>
      <b/>
      <sz val="11"/>
      <name val="Calibri"/>
      <family val="2"/>
      <scheme val="minor"/>
    </font>
    <font>
      <sz val="11"/>
      <color rgb="FF000000"/>
      <name val="Calibri"/>
      <family val="2"/>
      <scheme val="minor"/>
    </font>
    <font>
      <b/>
      <sz val="11"/>
      <name val="Calibri"/>
      <family val="2"/>
    </font>
    <font>
      <i/>
      <sz val="11"/>
      <color theme="1"/>
      <name val="Calibri"/>
      <family val="2"/>
      <scheme val="minor"/>
    </font>
    <font>
      <sz val="12"/>
      <name val="Calibri"/>
      <family val="2"/>
      <scheme val="minor"/>
    </font>
    <font>
      <i/>
      <sz val="12"/>
      <name val="Calibri"/>
      <family val="2"/>
    </font>
    <font>
      <b/>
      <i/>
      <sz val="11"/>
      <color theme="1"/>
      <name val="Calibri"/>
      <family val="2"/>
      <scheme val="minor"/>
    </font>
    <font>
      <b/>
      <sz val="11"/>
      <color indexed="8"/>
      <name val="Calibri"/>
      <family val="2"/>
    </font>
    <font>
      <b/>
      <i/>
      <sz val="11"/>
      <color indexed="8"/>
      <name val="Calibri"/>
      <family val="2"/>
    </font>
    <font>
      <b/>
      <sz val="14"/>
      <color rgb="FFFF0000"/>
      <name val="Calibri"/>
      <family val="2"/>
      <scheme val="minor"/>
    </font>
    <font>
      <b/>
      <sz val="14"/>
      <color rgb="FF000000"/>
      <name val="Calibri"/>
      <family val="2"/>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rgb="FFDBE5F1"/>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59999389629810485"/>
        <bgColor indexed="64"/>
      </patternFill>
    </fill>
  </fills>
  <borders count="34">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9" fontId="5" fillId="0" borderId="0" applyFont="0" applyFill="0" applyBorder="0" applyAlignment="0" applyProtection="0"/>
  </cellStyleXfs>
  <cellXfs count="177">
    <xf numFmtId="0" fontId="0" fillId="0" borderId="0" xfId="0"/>
    <xf numFmtId="0" fontId="2" fillId="0" borderId="0" xfId="0" applyFont="1"/>
    <xf numFmtId="0" fontId="2" fillId="0" borderId="0" xfId="0" applyFont="1" applyAlignment="1">
      <alignment vertical="center"/>
    </xf>
    <xf numFmtId="0" fontId="0" fillId="0" borderId="0" xfId="0" applyAlignment="1">
      <alignment vertical="center"/>
    </xf>
    <xf numFmtId="0" fontId="0" fillId="0" borderId="0" xfId="0" applyAlignment="1">
      <alignment wrapText="1"/>
    </xf>
    <xf numFmtId="0" fontId="0" fillId="0" borderId="0" xfId="0" applyAlignment="1">
      <alignment horizontal="center" wrapText="1"/>
    </xf>
    <xf numFmtId="0" fontId="1" fillId="3" borderId="0" xfId="0" applyFont="1" applyFill="1" applyAlignment="1">
      <alignment horizontal="right"/>
    </xf>
    <xf numFmtId="0" fontId="6" fillId="0" borderId="0" xfId="0" applyFont="1"/>
    <xf numFmtId="0" fontId="6" fillId="3" borderId="0" xfId="0" applyFont="1" applyFill="1" applyAlignment="1">
      <alignment horizontal="right"/>
    </xf>
    <xf numFmtId="0" fontId="8" fillId="0" borderId="0" xfId="0" applyFont="1" applyAlignment="1" applyProtection="1">
      <alignment horizontal="left" vertical="center" wrapText="1"/>
      <protection locked="0"/>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wrapText="1"/>
    </xf>
    <xf numFmtId="0" fontId="1" fillId="0" borderId="0" xfId="0" applyFont="1"/>
    <xf numFmtId="0" fontId="1" fillId="0" borderId="0" xfId="0" applyFont="1" applyAlignment="1">
      <alignment horizontal="center" wrapText="1"/>
    </xf>
    <xf numFmtId="0" fontId="4" fillId="0" borderId="0" xfId="0" applyFont="1"/>
    <xf numFmtId="0" fontId="0" fillId="3" borderId="0" xfId="0" applyFill="1" applyAlignment="1">
      <alignment horizontal="center" vertical="top"/>
    </xf>
    <xf numFmtId="0" fontId="1" fillId="0" borderId="0" xfId="0" applyFont="1" applyAlignment="1">
      <alignment wrapText="1"/>
    </xf>
    <xf numFmtId="0" fontId="7" fillId="0" borderId="0" xfId="0" applyFont="1" applyAlignment="1">
      <alignment wrapText="1"/>
    </xf>
    <xf numFmtId="0" fontId="2" fillId="0" borderId="0" xfId="0" applyFont="1" applyAlignment="1">
      <alignment horizontal="center"/>
    </xf>
    <xf numFmtId="0" fontId="6" fillId="0" borderId="0" xfId="0" applyFont="1" applyAlignment="1">
      <alignment horizontal="center" vertical="center" wrapText="1"/>
    </xf>
    <xf numFmtId="0" fontId="12" fillId="0" borderId="0" xfId="0" applyFont="1" applyAlignment="1">
      <alignment horizontal="left" wrapText="1"/>
    </xf>
    <xf numFmtId="0" fontId="13" fillId="0" borderId="0" xfId="0" applyFont="1" applyAlignment="1">
      <alignment horizontal="left" wrapText="1"/>
    </xf>
    <xf numFmtId="0" fontId="3" fillId="0" borderId="0" xfId="0" applyFont="1" applyAlignment="1">
      <alignment horizontal="center" vertical="top"/>
    </xf>
    <xf numFmtId="0" fontId="9" fillId="5" borderId="3" xfId="0" applyFont="1" applyFill="1" applyBorder="1" applyAlignment="1">
      <alignment wrapText="1"/>
    </xf>
    <xf numFmtId="0" fontId="7" fillId="3" borderId="0" xfId="0" applyFont="1" applyFill="1" applyAlignment="1">
      <alignment vertical="center" wrapText="1"/>
    </xf>
    <xf numFmtId="0" fontId="2" fillId="3" borderId="0" xfId="0" applyFont="1" applyFill="1" applyAlignment="1">
      <alignment horizontal="left" vertical="center" wrapText="1"/>
    </xf>
    <xf numFmtId="0" fontId="2" fillId="3" borderId="0" xfId="0" applyFont="1" applyFill="1" applyAlignment="1">
      <alignment vertical="top" wrapText="1"/>
    </xf>
    <xf numFmtId="0" fontId="1" fillId="3" borderId="0" xfId="0" applyFont="1" applyFill="1" applyAlignment="1">
      <alignment vertical="center" wrapText="1"/>
    </xf>
    <xf numFmtId="0" fontId="0" fillId="3" borderId="0" xfId="0" applyFill="1" applyAlignment="1">
      <alignment vertical="center"/>
    </xf>
    <xf numFmtId="0" fontId="8" fillId="7" borderId="1" xfId="0" applyFont="1" applyFill="1" applyBorder="1" applyAlignment="1">
      <alignment vertical="top" wrapText="1"/>
    </xf>
    <xf numFmtId="0" fontId="8" fillId="7" borderId="3" xfId="0" applyFont="1" applyFill="1" applyBorder="1" applyAlignment="1">
      <alignment horizontal="left" vertical="top" wrapText="1"/>
    </xf>
    <xf numFmtId="0" fontId="8" fillId="7" borderId="3" xfId="0" applyFont="1" applyFill="1" applyBorder="1" applyAlignment="1">
      <alignment vertical="top" wrapText="1"/>
    </xf>
    <xf numFmtId="0" fontId="0" fillId="0" borderId="0" xfId="0" applyAlignment="1">
      <alignment horizontal="center" vertical="top" wrapText="1"/>
    </xf>
    <xf numFmtId="0" fontId="0" fillId="0" borderId="0" xfId="0" applyAlignment="1">
      <alignment vertical="top"/>
    </xf>
    <xf numFmtId="0" fontId="8" fillId="6" borderId="1" xfId="0" applyFont="1" applyFill="1" applyBorder="1" applyAlignment="1" applyProtection="1">
      <alignment horizontal="left" vertical="top" wrapText="1"/>
      <protection locked="0"/>
    </xf>
    <xf numFmtId="0" fontId="8" fillId="6" borderId="3" xfId="0" applyFont="1" applyFill="1" applyBorder="1" applyAlignment="1" applyProtection="1">
      <alignment horizontal="left" vertical="top" wrapText="1"/>
      <protection locked="0"/>
    </xf>
    <xf numFmtId="0" fontId="8" fillId="6" borderId="2" xfId="0" applyFont="1" applyFill="1" applyBorder="1" applyAlignment="1" applyProtection="1">
      <alignment horizontal="left" vertical="top" wrapText="1"/>
      <protection locked="0"/>
    </xf>
    <xf numFmtId="0" fontId="8" fillId="6" borderId="4" xfId="0" applyFont="1" applyFill="1" applyBorder="1" applyAlignment="1" applyProtection="1">
      <alignment horizontal="left" vertical="top" wrapText="1"/>
      <protection locked="0"/>
    </xf>
    <xf numFmtId="0" fontId="0" fillId="0" borderId="0" xfId="0" applyAlignment="1">
      <alignment horizontal="center"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3" xfId="0" applyFont="1" applyFill="1" applyBorder="1" applyAlignment="1" applyProtection="1">
      <alignment horizontal="center" vertical="center" wrapText="1"/>
      <protection locked="0"/>
    </xf>
    <xf numFmtId="0" fontId="10" fillId="6" borderId="5"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0" borderId="3" xfId="0" applyFont="1" applyBorder="1" applyAlignment="1" applyProtection="1">
      <alignment horizontal="left" vertical="center" wrapText="1"/>
      <protection locked="0"/>
    </xf>
    <xf numFmtId="0" fontId="0" fillId="3" borderId="0" xfId="0" applyFill="1"/>
    <xf numFmtId="0" fontId="0" fillId="3" borderId="0" xfId="0" applyFill="1" applyAlignment="1">
      <alignment horizontal="left" wrapText="1"/>
    </xf>
    <xf numFmtId="0" fontId="0" fillId="3" borderId="0" xfId="0" applyFill="1" applyAlignment="1">
      <alignment wrapText="1"/>
    </xf>
    <xf numFmtId="9" fontId="8" fillId="0" borderId="5" xfId="0" applyNumberFormat="1" applyFont="1" applyBorder="1" applyAlignment="1" applyProtection="1">
      <alignment horizontal="right" vertical="top" wrapText="1"/>
      <protection locked="0"/>
    </xf>
    <xf numFmtId="9" fontId="8" fillId="0" borderId="6" xfId="0" applyNumberFormat="1" applyFont="1" applyBorder="1" applyAlignment="1" applyProtection="1">
      <alignment horizontal="right" vertical="top" wrapText="1"/>
      <protection locked="0"/>
    </xf>
    <xf numFmtId="166" fontId="8" fillId="7" borderId="28" xfId="0" applyNumberFormat="1" applyFont="1" applyFill="1" applyBorder="1" applyAlignment="1">
      <alignment horizontal="right" vertical="top" wrapText="1"/>
    </xf>
    <xf numFmtId="167" fontId="0" fillId="7" borderId="27" xfId="0" applyNumberFormat="1" applyFill="1" applyBorder="1" applyAlignment="1">
      <alignment horizontal="right" vertical="top"/>
    </xf>
    <xf numFmtId="10" fontId="8" fillId="7" borderId="5" xfId="1" applyNumberFormat="1" applyFont="1" applyFill="1" applyBorder="1" applyAlignment="1" applyProtection="1">
      <alignment horizontal="right" vertical="top" wrapText="1"/>
    </xf>
    <xf numFmtId="166" fontId="8" fillId="6" borderId="28" xfId="0" applyNumberFormat="1" applyFont="1" applyFill="1" applyBorder="1" applyAlignment="1">
      <alignment horizontal="right" vertical="top" wrapText="1"/>
    </xf>
    <xf numFmtId="166" fontId="8" fillId="6" borderId="30" xfId="0" applyNumberFormat="1" applyFont="1" applyFill="1" applyBorder="1" applyAlignment="1">
      <alignment horizontal="right" vertical="top" wrapText="1"/>
    </xf>
    <xf numFmtId="1" fontId="8" fillId="7" borderId="32" xfId="0" applyNumberFormat="1" applyFont="1" applyFill="1" applyBorder="1" applyAlignment="1">
      <alignment horizontal="right" vertical="top" wrapText="1"/>
    </xf>
    <xf numFmtId="1" fontId="8" fillId="3" borderId="32" xfId="0" applyNumberFormat="1" applyFont="1" applyFill="1" applyBorder="1" applyAlignment="1" applyProtection="1">
      <alignment horizontal="right" vertical="top" wrapText="1"/>
      <protection locked="0"/>
    </xf>
    <xf numFmtId="1" fontId="8" fillId="3" borderId="33" xfId="0" applyNumberFormat="1" applyFont="1" applyFill="1" applyBorder="1" applyAlignment="1" applyProtection="1">
      <alignment horizontal="right" vertical="top" wrapText="1"/>
      <protection locked="0"/>
    </xf>
    <xf numFmtId="166" fontId="8" fillId="7" borderId="32" xfId="0" applyNumberFormat="1" applyFont="1" applyFill="1" applyBorder="1" applyAlignment="1">
      <alignment horizontal="right" vertical="top" wrapText="1"/>
    </xf>
    <xf numFmtId="2" fontId="8" fillId="7" borderId="3" xfId="0" applyNumberFormat="1" applyFont="1" applyFill="1" applyBorder="1" applyAlignment="1">
      <alignment horizontal="right" vertical="top" wrapText="1"/>
    </xf>
    <xf numFmtId="165" fontId="0" fillId="7" borderId="27" xfId="0" applyNumberFormat="1" applyFill="1" applyBorder="1" applyAlignment="1">
      <alignment horizontal="right" vertical="top"/>
    </xf>
    <xf numFmtId="0" fontId="8" fillId="3" borderId="0" xfId="0" applyFont="1" applyFill="1" applyAlignment="1">
      <alignment horizontal="right" vertical="top" wrapText="1"/>
    </xf>
    <xf numFmtId="10" fontId="8" fillId="7" borderId="1" xfId="1" applyNumberFormat="1" applyFont="1" applyFill="1" applyBorder="1" applyAlignment="1" applyProtection="1">
      <alignment horizontal="right" vertical="top" wrapText="1"/>
    </xf>
    <xf numFmtId="2" fontId="8" fillId="0" borderId="3" xfId="0" applyNumberFormat="1" applyFont="1" applyBorder="1" applyAlignment="1" applyProtection="1">
      <alignment horizontal="right" vertical="top" wrapText="1"/>
      <protection locked="0"/>
    </xf>
    <xf numFmtId="10" fontId="8" fillId="6" borderId="5" xfId="1" applyNumberFormat="1" applyFont="1" applyFill="1" applyBorder="1" applyAlignment="1" applyProtection="1">
      <alignment horizontal="right" vertical="top" wrapText="1"/>
    </xf>
    <xf numFmtId="0" fontId="8" fillId="3" borderId="1" xfId="0" applyFont="1" applyFill="1" applyBorder="1" applyAlignment="1" applyProtection="1">
      <alignment horizontal="right" vertical="top" wrapText="1"/>
      <protection locked="0"/>
    </xf>
    <xf numFmtId="2" fontId="8" fillId="0" borderId="4" xfId="0" applyNumberFormat="1" applyFont="1" applyBorder="1" applyAlignment="1" applyProtection="1">
      <alignment horizontal="right" vertical="top" wrapText="1"/>
      <protection locked="0"/>
    </xf>
    <xf numFmtId="0" fontId="8" fillId="3" borderId="2" xfId="0" applyFont="1" applyFill="1" applyBorder="1" applyAlignment="1" applyProtection="1">
      <alignment horizontal="right" vertical="top" wrapText="1"/>
      <protection locked="0"/>
    </xf>
    <xf numFmtId="1" fontId="8" fillId="0" borderId="3" xfId="0" applyNumberFormat="1" applyFont="1" applyBorder="1" applyAlignment="1" applyProtection="1">
      <alignment horizontal="left" vertical="top" wrapText="1"/>
      <protection locked="0"/>
    </xf>
    <xf numFmtId="10" fontId="8" fillId="6" borderId="6" xfId="1" applyNumberFormat="1" applyFont="1" applyFill="1" applyBorder="1" applyAlignment="1" applyProtection="1">
      <alignment horizontal="right" vertical="top" wrapText="1"/>
    </xf>
    <xf numFmtId="0" fontId="6" fillId="0" borderId="0" xfId="0" applyFont="1" applyAlignment="1">
      <alignment horizontal="left" wrapText="1"/>
    </xf>
    <xf numFmtId="0" fontId="18" fillId="0" borderId="0" xfId="0" applyFont="1" applyAlignment="1">
      <alignment horizontal="center" vertical="center" wrapText="1"/>
    </xf>
    <xf numFmtId="0" fontId="10" fillId="0" borderId="0" xfId="0" applyFont="1" applyAlignment="1">
      <alignment horizontal="center" vertical="center" wrapText="1"/>
    </xf>
    <xf numFmtId="2" fontId="8" fillId="0" borderId="0" xfId="1" applyNumberFormat="1" applyFont="1" applyFill="1" applyBorder="1" applyAlignment="1" applyProtection="1">
      <alignment horizontal="right" vertical="top" wrapText="1"/>
    </xf>
    <xf numFmtId="0" fontId="8" fillId="0" borderId="0" xfId="0" applyFont="1" applyAlignment="1">
      <alignment horizontal="right" vertical="top" wrapText="1"/>
    </xf>
    <xf numFmtId="164" fontId="8" fillId="0" borderId="0" xfId="1" applyNumberFormat="1" applyFont="1" applyFill="1" applyBorder="1" applyAlignment="1" applyProtection="1">
      <alignment horizontal="right" vertical="top" wrapText="1"/>
    </xf>
    <xf numFmtId="0" fontId="8" fillId="3" borderId="0" xfId="0" applyFont="1" applyFill="1" applyAlignment="1">
      <alignment horizontal="center" vertical="center" wrapText="1"/>
    </xf>
    <xf numFmtId="2" fontId="8" fillId="3" borderId="0" xfId="0" applyNumberFormat="1" applyFont="1" applyFill="1" applyAlignment="1">
      <alignment horizontal="right" vertical="top" wrapText="1"/>
    </xf>
    <xf numFmtId="1" fontId="8" fillId="7" borderId="28" xfId="0" applyNumberFormat="1" applyFont="1" applyFill="1" applyBorder="1" applyAlignment="1" applyProtection="1">
      <alignment horizontal="right" vertical="top" wrapText="1"/>
      <protection locked="0"/>
    </xf>
    <xf numFmtId="1" fontId="8" fillId="3" borderId="28" xfId="0" applyNumberFormat="1" applyFont="1" applyFill="1" applyBorder="1" applyAlignment="1" applyProtection="1">
      <alignment horizontal="right" vertical="top" wrapText="1"/>
      <protection locked="0"/>
    </xf>
    <xf numFmtId="1" fontId="8" fillId="3" borderId="30" xfId="0" applyNumberFormat="1" applyFont="1" applyFill="1" applyBorder="1" applyAlignment="1" applyProtection="1">
      <alignment horizontal="right" vertical="top" wrapText="1"/>
      <protection locked="0"/>
    </xf>
    <xf numFmtId="49" fontId="8" fillId="7" borderId="28" xfId="0" applyNumberFormat="1" applyFont="1" applyFill="1" applyBorder="1" applyAlignment="1">
      <alignment horizontal="right" vertical="top" wrapText="1"/>
    </xf>
    <xf numFmtId="165" fontId="0" fillId="7" borderId="28" xfId="0" applyNumberFormat="1" applyFill="1" applyBorder="1" applyAlignment="1">
      <alignment horizontal="right" vertical="top"/>
    </xf>
    <xf numFmtId="49" fontId="8" fillId="6" borderId="28" xfId="0" applyNumberFormat="1" applyFont="1" applyFill="1" applyBorder="1" applyAlignment="1">
      <alignment horizontal="right" vertical="top" wrapText="1"/>
    </xf>
    <xf numFmtId="49" fontId="8" fillId="6" borderId="30" xfId="0" applyNumberFormat="1" applyFont="1" applyFill="1" applyBorder="1" applyAlignment="1">
      <alignment horizontal="right" vertical="top" wrapText="1"/>
    </xf>
    <xf numFmtId="165" fontId="0" fillId="6" borderId="28" xfId="0" applyNumberFormat="1" applyFill="1" applyBorder="1" applyAlignment="1">
      <alignment horizontal="right" vertical="top"/>
    </xf>
    <xf numFmtId="165" fontId="0" fillId="6" borderId="30" xfId="0" applyNumberFormat="1" applyFill="1" applyBorder="1" applyAlignment="1">
      <alignment horizontal="right" vertical="top"/>
    </xf>
    <xf numFmtId="166" fontId="8" fillId="6" borderId="32" xfId="0" applyNumberFormat="1" applyFont="1" applyFill="1" applyBorder="1" applyAlignment="1">
      <alignment horizontal="right" vertical="top" wrapText="1"/>
    </xf>
    <xf numFmtId="165" fontId="0" fillId="6" borderId="27" xfId="0" applyNumberFormat="1" applyFill="1" applyBorder="1" applyAlignment="1">
      <alignment horizontal="right" vertical="top"/>
    </xf>
    <xf numFmtId="166" fontId="8" fillId="6" borderId="33" xfId="0" applyNumberFormat="1" applyFont="1" applyFill="1" applyBorder="1" applyAlignment="1">
      <alignment horizontal="right" vertical="top" wrapText="1"/>
    </xf>
    <xf numFmtId="165" fontId="0" fillId="6" borderId="31" xfId="0" applyNumberFormat="1" applyFill="1" applyBorder="1" applyAlignment="1">
      <alignment horizontal="right" vertical="top"/>
    </xf>
    <xf numFmtId="0" fontId="23" fillId="0" borderId="0" xfId="0" applyFont="1"/>
    <xf numFmtId="0" fontId="8" fillId="7" borderId="26" xfId="0" applyFont="1" applyFill="1" applyBorder="1" applyAlignment="1">
      <alignment horizontal="left" vertical="top" wrapText="1"/>
    </xf>
    <xf numFmtId="0" fontId="8" fillId="7" borderId="25" xfId="0" applyFont="1" applyFill="1" applyBorder="1" applyAlignment="1">
      <alignment horizontal="left" vertical="top"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3" borderId="0" xfId="0" applyFont="1" applyFill="1" applyAlignment="1">
      <alignment horizontal="left" vertical="center" wrapText="1"/>
    </xf>
    <xf numFmtId="0" fontId="8" fillId="0" borderId="0" xfId="0" applyFont="1" applyAlignment="1">
      <alignment horizontal="left" wrapText="1"/>
    </xf>
    <xf numFmtId="2" fontId="8" fillId="0" borderId="0" xfId="0" applyNumberFormat="1" applyFont="1" applyAlignment="1">
      <alignment wrapText="1"/>
    </xf>
    <xf numFmtId="164" fontId="8" fillId="0" borderId="0" xfId="1" applyNumberFormat="1" applyFont="1" applyFill="1" applyBorder="1" applyAlignment="1" applyProtection="1">
      <alignment horizontal="left" wrapText="1"/>
    </xf>
    <xf numFmtId="164" fontId="8" fillId="0" borderId="0" xfId="1" applyNumberFormat="1" applyFont="1" applyFill="1" applyBorder="1" applyAlignment="1" applyProtection="1">
      <alignment horizontal="right" wrapText="1"/>
    </xf>
    <xf numFmtId="164" fontId="8" fillId="3" borderId="0" xfId="1" applyNumberFormat="1" applyFont="1" applyFill="1" applyBorder="1" applyAlignment="1" applyProtection="1">
      <alignment horizontal="right" wrapText="1"/>
    </xf>
    <xf numFmtId="0" fontId="8" fillId="3" borderId="0" xfId="0" applyFont="1" applyFill="1" applyAlignment="1">
      <alignment horizontal="left" wrapText="1"/>
    </xf>
    <xf numFmtId="9" fontId="8" fillId="0" borderId="0" xfId="0" applyNumberFormat="1" applyFont="1" applyAlignment="1">
      <alignment horizontal="left" wrapText="1"/>
    </xf>
    <xf numFmtId="0" fontId="9" fillId="2" borderId="3" xfId="0" applyFont="1" applyFill="1" applyBorder="1" applyAlignment="1">
      <alignment horizontal="left" vertical="top" wrapText="1"/>
    </xf>
    <xf numFmtId="0" fontId="20" fillId="4" borderId="3" xfId="0" applyFont="1" applyFill="1" applyBorder="1" applyAlignment="1">
      <alignment horizontal="left" vertical="center" wrapText="1"/>
    </xf>
    <xf numFmtId="0" fontId="6" fillId="0" borderId="0" xfId="0" applyFont="1" applyAlignment="1">
      <alignment horizontal="left" wrapText="1"/>
    </xf>
    <xf numFmtId="0" fontId="0" fillId="0" borderId="0" xfId="0" applyAlignment="1">
      <alignment horizontal="left" vertical="top" wrapText="1"/>
    </xf>
    <xf numFmtId="0" fontId="23"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vertical="top"/>
    </xf>
    <xf numFmtId="0" fontId="18" fillId="0" borderId="0" xfId="0" applyFont="1" applyAlignment="1">
      <alignment horizontal="center" vertical="center" wrapText="1"/>
    </xf>
    <xf numFmtId="0" fontId="8" fillId="3" borderId="26" xfId="0" applyFont="1" applyFill="1" applyBorder="1" applyAlignment="1" applyProtection="1">
      <alignment horizontal="left" wrapText="1"/>
      <protection locked="0"/>
    </xf>
    <xf numFmtId="0" fontId="8" fillId="3" borderId="28" xfId="0" applyFont="1" applyFill="1" applyBorder="1" applyAlignment="1" applyProtection="1">
      <alignment horizontal="left" wrapText="1"/>
      <protection locked="0"/>
    </xf>
    <xf numFmtId="0" fontId="8" fillId="3" borderId="26" xfId="0" applyFont="1" applyFill="1" applyBorder="1" applyAlignment="1" applyProtection="1">
      <alignment horizontal="left" vertical="top"/>
      <protection locked="0"/>
    </xf>
    <xf numFmtId="0" fontId="8" fillId="3" borderId="28" xfId="0" applyFont="1" applyFill="1" applyBorder="1" applyAlignment="1" applyProtection="1">
      <alignment horizontal="left" vertical="top"/>
      <protection locked="0"/>
    </xf>
    <xf numFmtId="0" fontId="8" fillId="3" borderId="25" xfId="0" applyFont="1" applyFill="1" applyBorder="1" applyAlignment="1" applyProtection="1">
      <alignment horizontal="left" vertical="top"/>
      <protection locked="0"/>
    </xf>
    <xf numFmtId="0" fontId="8" fillId="0" borderId="26"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1" fillId="2" borderId="26" xfId="0" applyFont="1" applyFill="1" applyBorder="1" applyAlignment="1">
      <alignment horizontal="left" wrapText="1"/>
    </xf>
    <xf numFmtId="0" fontId="1" fillId="2" borderId="28" xfId="0" applyFont="1" applyFill="1" applyBorder="1" applyAlignment="1">
      <alignment horizontal="left" wrapText="1"/>
    </xf>
    <xf numFmtId="0" fontId="1" fillId="2" borderId="25" xfId="0" applyFont="1" applyFill="1" applyBorder="1" applyAlignment="1">
      <alignment horizontal="left" wrapText="1"/>
    </xf>
    <xf numFmtId="0" fontId="15" fillId="7" borderId="3" xfId="0" applyFont="1" applyFill="1" applyBorder="1" applyAlignment="1">
      <alignment horizontal="left"/>
    </xf>
    <xf numFmtId="0" fontId="15" fillId="7" borderId="3" xfId="0" applyFont="1" applyFill="1" applyBorder="1" applyAlignment="1">
      <alignment horizontal="left" vertical="top"/>
    </xf>
    <xf numFmtId="0" fontId="9" fillId="2" borderId="26" xfId="0" applyFont="1" applyFill="1" applyBorder="1" applyAlignment="1">
      <alignment vertical="top" wrapText="1"/>
    </xf>
    <xf numFmtId="0" fontId="9" fillId="2" borderId="28" xfId="0" applyFont="1" applyFill="1" applyBorder="1" applyAlignment="1">
      <alignment vertical="top" wrapText="1"/>
    </xf>
    <xf numFmtId="0" fontId="8" fillId="7" borderId="26" xfId="0" applyFont="1" applyFill="1" applyBorder="1" applyAlignment="1">
      <alignment horizontal="left" wrapText="1"/>
    </xf>
    <xf numFmtId="0" fontId="8" fillId="7" borderId="28" xfId="0" applyFont="1" applyFill="1" applyBorder="1" applyAlignment="1">
      <alignment horizontal="left" wrapText="1"/>
    </xf>
    <xf numFmtId="0" fontId="1" fillId="2" borderId="7"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9" xfId="0" applyFont="1" applyFill="1" applyBorder="1" applyAlignment="1">
      <alignment horizontal="center" vertical="top" wrapText="1"/>
    </xf>
    <xf numFmtId="0" fontId="6" fillId="3" borderId="12" xfId="0" applyFont="1" applyFill="1" applyBorder="1" applyAlignment="1" applyProtection="1">
      <alignment horizontal="left" vertical="top" wrapText="1"/>
      <protection locked="0"/>
    </xf>
    <xf numFmtId="0" fontId="6" fillId="3" borderId="13" xfId="0" applyFont="1" applyFill="1" applyBorder="1" applyAlignment="1" applyProtection="1">
      <alignment horizontal="left" vertical="top" wrapText="1"/>
      <protection locked="0"/>
    </xf>
    <xf numFmtId="0" fontId="6" fillId="3" borderId="14" xfId="0" applyFont="1" applyFill="1" applyBorder="1" applyAlignment="1" applyProtection="1">
      <alignment horizontal="left" vertical="top" wrapText="1"/>
      <protection locked="0"/>
    </xf>
    <xf numFmtId="0" fontId="1" fillId="2" borderId="22" xfId="0" applyFont="1" applyFill="1" applyBorder="1" applyAlignment="1">
      <alignment horizontal="center" wrapText="1"/>
    </xf>
    <xf numFmtId="0" fontId="1" fillId="2" borderId="23" xfId="0" applyFont="1" applyFill="1" applyBorder="1" applyAlignment="1">
      <alignment horizontal="center" wrapText="1"/>
    </xf>
    <xf numFmtId="0" fontId="1" fillId="2" borderId="24" xfId="0" applyFont="1" applyFill="1" applyBorder="1" applyAlignment="1">
      <alignment horizontal="center" wrapTex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2" fillId="3" borderId="9" xfId="0" applyFont="1" applyFill="1" applyBorder="1" applyAlignment="1">
      <alignment horizontal="center" vertical="top"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9" borderId="18"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15" fillId="8" borderId="22" xfId="0" applyFont="1" applyFill="1" applyBorder="1" applyAlignment="1">
      <alignment horizontal="center" vertical="center" wrapText="1"/>
    </xf>
    <xf numFmtId="0" fontId="15" fillId="8" borderId="23" xfId="0" applyFont="1" applyFill="1" applyBorder="1" applyAlignment="1">
      <alignment horizontal="center" vertical="center" wrapText="1"/>
    </xf>
    <xf numFmtId="0" fontId="15" fillId="8" borderId="24"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1" fontId="8" fillId="0" borderId="3" xfId="0" applyNumberFormat="1" applyFont="1" applyBorder="1" applyAlignment="1" applyProtection="1">
      <alignment horizontal="left" vertical="top" wrapText="1"/>
      <protection locked="0"/>
    </xf>
    <xf numFmtId="0" fontId="8" fillId="7" borderId="3" xfId="0" applyFont="1" applyFill="1" applyBorder="1" applyAlignment="1">
      <alignment horizontal="left" vertical="top" wrapText="1"/>
    </xf>
    <xf numFmtId="0" fontId="9" fillId="5" borderId="3" xfId="0" applyFont="1" applyFill="1" applyBorder="1" applyAlignment="1">
      <alignment horizontal="left" wrapText="1"/>
    </xf>
    <xf numFmtId="0" fontId="9" fillId="2" borderId="3" xfId="0" applyFont="1" applyFill="1" applyBorder="1" applyAlignment="1">
      <alignment horizontal="left" vertical="top" wrapText="1"/>
    </xf>
    <xf numFmtId="0" fontId="3" fillId="2" borderId="3" xfId="0" applyFont="1" applyFill="1" applyBorder="1" applyAlignment="1">
      <alignment horizontal="left" vertical="top" wrapText="1"/>
    </xf>
    <xf numFmtId="0" fontId="9" fillId="5" borderId="3" xfId="0" applyFont="1" applyFill="1" applyBorder="1" applyAlignment="1">
      <alignment horizontal="left" vertical="center" wrapText="1"/>
    </xf>
    <xf numFmtId="0" fontId="8" fillId="0" borderId="3" xfId="0" applyFont="1" applyBorder="1" applyAlignment="1" applyProtection="1">
      <alignment horizontal="left" vertical="center" wrapText="1"/>
      <protection locked="0"/>
    </xf>
    <xf numFmtId="0" fontId="9" fillId="2" borderId="3" xfId="0" applyFont="1" applyFill="1" applyBorder="1" applyAlignment="1">
      <alignment vertical="top"/>
    </xf>
    <xf numFmtId="0" fontId="1" fillId="3" borderId="26" xfId="0" applyFont="1" applyFill="1" applyBorder="1" applyAlignment="1" applyProtection="1">
      <alignment horizontal="left" wrapText="1"/>
      <protection locked="0"/>
    </xf>
    <xf numFmtId="0" fontId="1" fillId="3" borderId="28" xfId="0" applyFont="1" applyFill="1" applyBorder="1" applyAlignment="1" applyProtection="1">
      <alignment horizontal="left" wrapText="1"/>
      <protection locked="0"/>
    </xf>
    <xf numFmtId="0" fontId="1" fillId="3" borderId="25" xfId="0" applyFont="1" applyFill="1" applyBorder="1" applyAlignment="1" applyProtection="1">
      <alignment horizontal="left" wrapText="1"/>
      <protection locked="0"/>
    </xf>
  </cellXfs>
  <cellStyles count="2">
    <cellStyle name="Normal" xfId="0" builtinId="0"/>
    <cellStyle name="Percent" xfId="1" builtinId="5"/>
  </cellStyles>
  <dxfs count="0"/>
  <tableStyles count="0" defaultTableStyle="TableStyleMedium9" defaultPivotStyle="PivotStyleLight16"/>
  <colors>
    <mruColors>
      <color rgb="FFFDFECE"/>
      <color rgb="FFFFFF99"/>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3314700</xdr:colOff>
      <xdr:row>1</xdr:row>
      <xdr:rowOff>133350</xdr:rowOff>
    </xdr:from>
    <xdr:to>
      <xdr:col>1</xdr:col>
      <xdr:colOff>5295900</xdr:colOff>
      <xdr:row>6</xdr:row>
      <xdr:rowOff>0</xdr:rowOff>
    </xdr:to>
    <xdr:pic>
      <xdr:nvPicPr>
        <xdr:cNvPr id="6220" name="Picture 5" descr="ACMA_LOGO_BLACK_55mm">
          <a:extLst>
            <a:ext uri="{FF2B5EF4-FFF2-40B4-BE49-F238E27FC236}">
              <a16:creationId xmlns:a16="http://schemas.microsoft.com/office/drawing/2014/main" id="{00000000-0008-0000-0000-00004C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09975" y="323850"/>
          <a:ext cx="1981200" cy="657225"/>
        </a:xfrm>
        <a:prstGeom prst="rect">
          <a:avLst/>
        </a:prstGeom>
        <a:noFill/>
        <a:ln w="9525">
          <a:noFill/>
          <a:miter lim="800000"/>
          <a:headEnd/>
          <a:tailEnd/>
        </a:ln>
      </xdr:spPr>
    </xdr:pic>
    <xdr:clientData/>
  </xdr:twoCellAnchor>
  <xdr:twoCellAnchor>
    <xdr:from>
      <xdr:col>14</xdr:col>
      <xdr:colOff>702971</xdr:colOff>
      <xdr:row>1</xdr:row>
      <xdr:rowOff>114419</xdr:rowOff>
    </xdr:from>
    <xdr:to>
      <xdr:col>16</xdr:col>
      <xdr:colOff>552503</xdr:colOff>
      <xdr:row>6</xdr:row>
      <xdr:rowOff>114418</xdr:rowOff>
    </xdr:to>
    <xdr:pic>
      <xdr:nvPicPr>
        <xdr:cNvPr id="5" name="Picture 5" descr="ACMA_LOGO_BLACK_55mm">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03971" y="114419"/>
          <a:ext cx="1678332" cy="55244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U70"/>
  <sheetViews>
    <sheetView showGridLines="0" tabSelected="1" showWhiteSpace="0" topLeftCell="A2" zoomScale="89" zoomScaleNormal="89" zoomScaleSheetLayoutView="100" workbookViewId="0">
      <selection activeCell="B70" sqref="B70:T70"/>
    </sheetView>
  </sheetViews>
  <sheetFormatPr defaultColWidth="8.7109375" defaultRowHeight="15" x14ac:dyDescent="0.25"/>
  <cols>
    <col min="1" max="1" width="3.28515625" customWidth="1"/>
    <col min="2" max="2" width="8.5703125" customWidth="1"/>
    <col min="3" max="3" width="9.7109375" customWidth="1"/>
    <col min="4" max="4" width="16.7109375" customWidth="1"/>
    <col min="5" max="5" width="10.28515625" customWidth="1"/>
    <col min="6" max="7" width="10.7109375" customWidth="1"/>
    <col min="8" max="8" width="1.42578125" customWidth="1"/>
    <col min="9" max="9" width="5.7109375" customWidth="1"/>
    <col min="10" max="10" width="4.5703125" customWidth="1"/>
    <col min="11" max="11" width="5.5703125" bestFit="1" customWidth="1"/>
    <col min="12" max="12" width="5.42578125" customWidth="1"/>
    <col min="13" max="13" width="14.5703125" customWidth="1"/>
    <col min="14" max="14" width="16.42578125" customWidth="1"/>
    <col min="15" max="15" width="13.28515625" customWidth="1"/>
    <col min="16" max="16" width="17.28515625" style="47" customWidth="1"/>
    <col min="17" max="17" width="13.5703125" style="47" customWidth="1"/>
    <col min="18" max="18" width="1.28515625" customWidth="1"/>
    <col min="19" max="19" width="15.5703125" customWidth="1"/>
    <col min="20" max="20" width="13.7109375" customWidth="1"/>
    <col min="21" max="21" width="38.28515625" customWidth="1"/>
    <col min="22" max="22" width="51.5703125" customWidth="1"/>
  </cols>
  <sheetData>
    <row r="1" spans="1:20" hidden="1" x14ac:dyDescent="0.25"/>
    <row r="2" spans="1:20" ht="18.75" x14ac:dyDescent="0.3">
      <c r="J2" s="93"/>
    </row>
    <row r="3" spans="1:20" ht="18.75" x14ac:dyDescent="0.25">
      <c r="B3" s="110" t="s">
        <v>45</v>
      </c>
      <c r="C3" s="110"/>
      <c r="D3" s="110"/>
      <c r="E3" s="110"/>
      <c r="F3" s="110"/>
      <c r="G3" s="110"/>
      <c r="H3" s="110"/>
      <c r="I3" s="110"/>
      <c r="J3" s="110"/>
      <c r="K3" s="110"/>
      <c r="L3" s="110"/>
      <c r="M3" s="110"/>
      <c r="N3" s="110"/>
      <c r="O3" s="110"/>
      <c r="P3" s="110"/>
      <c r="Q3" s="110"/>
      <c r="R3" s="10"/>
    </row>
    <row r="4" spans="1:20" ht="9.75" customHeight="1" x14ac:dyDescent="0.25">
      <c r="B4" s="110"/>
      <c r="C4" s="110"/>
      <c r="D4" s="110"/>
      <c r="E4" s="110"/>
      <c r="F4" s="110"/>
      <c r="G4" s="110"/>
      <c r="H4" s="110"/>
      <c r="I4" s="110"/>
      <c r="J4" s="110"/>
      <c r="K4" s="110"/>
      <c r="L4" s="110"/>
      <c r="M4" s="110"/>
      <c r="N4" s="110"/>
      <c r="O4" s="110"/>
      <c r="P4" s="110"/>
      <c r="Q4" s="110"/>
    </row>
    <row r="5" spans="1:20" hidden="1" x14ac:dyDescent="0.25"/>
    <row r="6" spans="1:20" hidden="1" x14ac:dyDescent="0.25"/>
    <row r="7" spans="1:20" s="11" customFormat="1" ht="18" customHeight="1" x14ac:dyDescent="0.35">
      <c r="A7" s="15"/>
      <c r="B7" s="111" t="s">
        <v>1</v>
      </c>
      <c r="C7" s="111"/>
      <c r="D7" s="111"/>
      <c r="E7" s="111"/>
      <c r="F7" s="111"/>
      <c r="G7" s="111"/>
      <c r="H7" s="111"/>
      <c r="I7" s="111"/>
      <c r="J7" s="111"/>
      <c r="K7" s="111"/>
      <c r="L7" s="111"/>
      <c r="M7" s="111"/>
      <c r="N7" s="111"/>
      <c r="O7" s="111"/>
      <c r="P7" s="111"/>
      <c r="Q7" s="111"/>
      <c r="R7" s="19"/>
      <c r="S7" s="10"/>
      <c r="T7" s="10"/>
    </row>
    <row r="8" spans="1:20" ht="18" customHeight="1" x14ac:dyDescent="0.3">
      <c r="B8" s="112" t="s">
        <v>0</v>
      </c>
      <c r="C8" s="112"/>
      <c r="D8" s="112"/>
      <c r="E8" s="112"/>
      <c r="F8" s="112"/>
      <c r="G8" s="112"/>
      <c r="H8" s="112"/>
      <c r="I8" s="112"/>
      <c r="J8" s="112"/>
      <c r="K8" s="112"/>
      <c r="L8" s="112"/>
      <c r="M8" s="112"/>
      <c r="N8" s="112"/>
      <c r="O8" s="112"/>
      <c r="P8" s="112"/>
      <c r="Q8" s="112"/>
      <c r="R8" s="23"/>
      <c r="S8" s="1"/>
      <c r="T8" s="1"/>
    </row>
    <row r="9" spans="1:20" ht="18" customHeight="1" x14ac:dyDescent="0.3">
      <c r="B9" s="113" t="s">
        <v>32</v>
      </c>
      <c r="C9" s="113"/>
      <c r="D9" s="113"/>
      <c r="E9" s="113"/>
      <c r="F9" s="113"/>
      <c r="G9" s="113"/>
      <c r="H9" s="113"/>
      <c r="I9" s="113"/>
      <c r="J9" s="113"/>
      <c r="K9" s="113"/>
      <c r="L9" s="113"/>
      <c r="M9" s="113"/>
      <c r="N9" s="113"/>
      <c r="O9" s="113"/>
      <c r="P9" s="113"/>
      <c r="Q9" s="113"/>
      <c r="R9" s="20"/>
      <c r="S9" s="1"/>
      <c r="T9" s="1"/>
    </row>
    <row r="10" spans="1:20" ht="18" customHeight="1" x14ac:dyDescent="0.3">
      <c r="B10" s="73"/>
      <c r="C10" s="73"/>
      <c r="D10" s="73"/>
      <c r="E10" s="73"/>
      <c r="F10" s="73"/>
      <c r="G10" s="73"/>
      <c r="H10" s="73"/>
      <c r="I10" s="73"/>
      <c r="J10" s="73"/>
      <c r="K10" s="73"/>
      <c r="L10" s="73"/>
      <c r="M10" s="73"/>
      <c r="N10" s="73"/>
      <c r="O10" s="73"/>
      <c r="P10" s="73"/>
      <c r="Q10" s="73"/>
      <c r="R10" s="20"/>
      <c r="S10" s="1"/>
      <c r="T10" s="1"/>
    </row>
    <row r="11" spans="1:20" s="3" customFormat="1" ht="43.5" customHeight="1" x14ac:dyDescent="0.25">
      <c r="B11" s="108" t="s">
        <v>30</v>
      </c>
      <c r="C11" s="108"/>
      <c r="D11" s="108"/>
      <c r="E11" s="108"/>
      <c r="F11" s="108"/>
      <c r="G11" s="108"/>
      <c r="H11" s="108"/>
      <c r="I11" s="108"/>
      <c r="J11" s="108"/>
      <c r="K11" s="108"/>
      <c r="L11" s="108"/>
      <c r="M11" s="108"/>
      <c r="N11" s="108"/>
      <c r="O11" s="108"/>
      <c r="P11" s="108"/>
      <c r="Q11" s="108"/>
      <c r="R11" s="21"/>
      <c r="S11" s="2"/>
      <c r="T11" s="2"/>
    </row>
    <row r="12" spans="1:20" s="3" customFormat="1" ht="10.5" customHeight="1" x14ac:dyDescent="0.25">
      <c r="B12" s="72"/>
      <c r="C12" s="72"/>
      <c r="D12" s="72"/>
      <c r="E12" s="72"/>
      <c r="F12" s="72"/>
      <c r="G12" s="72"/>
      <c r="H12" s="72"/>
      <c r="I12" s="72"/>
      <c r="J12" s="72"/>
      <c r="K12" s="72"/>
      <c r="L12" s="72"/>
      <c r="M12" s="72"/>
      <c r="N12" s="72"/>
      <c r="O12" s="72"/>
      <c r="P12" s="72"/>
      <c r="Q12" s="72"/>
      <c r="R12" s="21"/>
      <c r="S12" s="2"/>
      <c r="T12" s="2"/>
    </row>
    <row r="13" spans="1:20" ht="33.75" customHeight="1" x14ac:dyDescent="0.25">
      <c r="A13" s="7"/>
      <c r="B13" s="109" t="s">
        <v>31</v>
      </c>
      <c r="C13" s="109"/>
      <c r="D13" s="109"/>
      <c r="E13" s="109"/>
      <c r="F13" s="109"/>
      <c r="G13" s="109"/>
      <c r="H13" s="109"/>
      <c r="I13" s="109"/>
      <c r="J13" s="109"/>
      <c r="K13" s="109"/>
      <c r="L13" s="109"/>
      <c r="M13" s="109"/>
      <c r="N13" s="109"/>
      <c r="O13" s="109"/>
      <c r="P13" s="109"/>
      <c r="Q13" s="109"/>
      <c r="R13" s="22"/>
      <c r="S13" s="4"/>
      <c r="T13" s="4"/>
    </row>
    <row r="14" spans="1:20" ht="12.75" hidden="1" customHeight="1" x14ac:dyDescent="0.25">
      <c r="A14" s="7"/>
      <c r="B14" s="12"/>
      <c r="C14" s="12"/>
      <c r="D14" s="12"/>
      <c r="E14" s="12"/>
      <c r="F14" s="12"/>
      <c r="G14" s="12"/>
      <c r="H14" s="12"/>
      <c r="I14" s="12"/>
      <c r="J14" s="12"/>
      <c r="K14" s="12"/>
      <c r="L14" s="12"/>
      <c r="M14" s="12"/>
      <c r="N14" s="12"/>
      <c r="O14" s="12"/>
      <c r="P14" s="48"/>
      <c r="Q14" s="48"/>
      <c r="R14" s="4"/>
      <c r="S14" s="4"/>
      <c r="T14" s="4"/>
    </row>
    <row r="15" spans="1:20" ht="18" customHeight="1" x14ac:dyDescent="0.25">
      <c r="A15" s="5"/>
      <c r="B15" s="170" t="s">
        <v>4</v>
      </c>
      <c r="C15" s="170"/>
      <c r="D15" s="170"/>
      <c r="E15" s="170"/>
      <c r="F15" s="170"/>
      <c r="G15" s="170"/>
      <c r="H15" s="170"/>
      <c r="I15" s="170"/>
      <c r="J15" s="170"/>
      <c r="K15" s="170"/>
      <c r="L15" s="170"/>
      <c r="M15" s="170"/>
      <c r="N15" s="170"/>
      <c r="O15" s="170"/>
      <c r="P15" s="170"/>
      <c r="Q15" s="170"/>
      <c r="R15" s="4"/>
      <c r="S15" s="4"/>
      <c r="T15" s="4"/>
    </row>
    <row r="16" spans="1:20" s="13" customFormat="1" ht="45" x14ac:dyDescent="0.25">
      <c r="A16" s="14"/>
      <c r="B16" s="168" t="s">
        <v>2</v>
      </c>
      <c r="C16" s="168"/>
      <c r="D16" s="24" t="s">
        <v>3</v>
      </c>
      <c r="E16" s="171" t="s">
        <v>10</v>
      </c>
      <c r="F16" s="171"/>
      <c r="G16" s="171"/>
      <c r="H16" s="171"/>
      <c r="I16" s="171"/>
      <c r="J16" s="171"/>
      <c r="K16" s="171"/>
      <c r="L16" s="171"/>
      <c r="M16" s="171"/>
      <c r="N16" s="171"/>
      <c r="O16" s="171"/>
      <c r="P16" s="171"/>
      <c r="Q16" s="171"/>
      <c r="R16" s="4"/>
      <c r="S16" s="4"/>
      <c r="T16" s="4"/>
    </row>
    <row r="17" spans="1:21" ht="21.75" customHeight="1" x14ac:dyDescent="0.3">
      <c r="A17" s="5"/>
      <c r="B17" s="166">
        <v>2024</v>
      </c>
      <c r="C17" s="166"/>
      <c r="D17" s="70">
        <v>2025</v>
      </c>
      <c r="E17" s="172"/>
      <c r="F17" s="172"/>
      <c r="G17" s="172"/>
      <c r="H17" s="172"/>
      <c r="I17" s="172"/>
      <c r="J17" s="172"/>
      <c r="K17" s="172"/>
      <c r="L17" s="172"/>
      <c r="M17" s="172"/>
      <c r="N17" s="172"/>
      <c r="O17" s="172"/>
      <c r="P17" s="172"/>
      <c r="Q17" s="172"/>
      <c r="R17" s="4"/>
      <c r="S17" s="4"/>
      <c r="T17" s="1"/>
    </row>
    <row r="18" spans="1:21" ht="14.65" customHeight="1" x14ac:dyDescent="0.3">
      <c r="A18" s="5"/>
      <c r="B18" s="99"/>
      <c r="C18" s="99"/>
      <c r="D18" s="99"/>
      <c r="E18" s="99"/>
      <c r="F18" s="99"/>
      <c r="G18" s="99"/>
      <c r="H18" s="99"/>
      <c r="I18" s="99"/>
      <c r="J18" s="99"/>
      <c r="K18" s="99"/>
      <c r="L18" s="99"/>
      <c r="M18" s="99"/>
      <c r="N18" s="4"/>
      <c r="O18" s="4"/>
      <c r="P18" s="49"/>
      <c r="Q18" s="49"/>
      <c r="R18" s="4"/>
      <c r="S18" s="4"/>
      <c r="T18" s="1"/>
    </row>
    <row r="19" spans="1:21" ht="14.65" customHeight="1" x14ac:dyDescent="0.25">
      <c r="A19" s="5"/>
      <c r="B19" s="121" t="s">
        <v>38</v>
      </c>
      <c r="C19" s="122"/>
      <c r="D19" s="122"/>
      <c r="E19" s="122"/>
      <c r="F19" s="122"/>
      <c r="G19" s="122"/>
      <c r="H19" s="122"/>
      <c r="I19" s="122"/>
      <c r="J19" s="122"/>
      <c r="K19" s="122"/>
      <c r="L19" s="122"/>
      <c r="M19" s="122"/>
      <c r="N19" s="122"/>
      <c r="O19" s="122"/>
      <c r="P19" s="122"/>
      <c r="Q19" s="123"/>
      <c r="R19" s="4"/>
      <c r="S19" s="4"/>
      <c r="T19" s="4"/>
    </row>
    <row r="20" spans="1:21" ht="20.25" customHeight="1" x14ac:dyDescent="0.25">
      <c r="A20" s="5"/>
      <c r="B20" s="174"/>
      <c r="C20" s="175"/>
      <c r="D20" s="175"/>
      <c r="E20" s="175"/>
      <c r="F20" s="175"/>
      <c r="G20" s="175"/>
      <c r="H20" s="175"/>
      <c r="I20" s="175"/>
      <c r="J20" s="175"/>
      <c r="K20" s="175"/>
      <c r="L20" s="175"/>
      <c r="M20" s="175"/>
      <c r="N20" s="175"/>
      <c r="O20" s="175"/>
      <c r="P20" s="175"/>
      <c r="Q20" s="176"/>
      <c r="R20" s="4"/>
      <c r="S20" s="4"/>
      <c r="T20" s="4"/>
    </row>
    <row r="21" spans="1:21" ht="24.75" customHeight="1" x14ac:dyDescent="0.25">
      <c r="A21" s="5"/>
      <c r="B21" s="169" t="s">
        <v>7</v>
      </c>
      <c r="C21" s="169"/>
      <c r="D21" s="106" t="s">
        <v>6</v>
      </c>
      <c r="E21" s="126" t="s">
        <v>5</v>
      </c>
      <c r="F21" s="127"/>
      <c r="G21" s="127"/>
      <c r="H21" s="127"/>
      <c r="I21" s="127"/>
      <c r="J21" s="127"/>
      <c r="K21" s="127"/>
      <c r="L21" s="127"/>
      <c r="M21" s="173" t="s">
        <v>22</v>
      </c>
      <c r="N21" s="173"/>
      <c r="O21" s="173"/>
      <c r="P21" s="173"/>
      <c r="Q21" s="173"/>
      <c r="R21" s="4"/>
      <c r="S21" s="4"/>
      <c r="T21" s="4"/>
    </row>
    <row r="22" spans="1:21" s="34" customFormat="1" ht="14.25" customHeight="1" x14ac:dyDescent="0.25">
      <c r="A22" s="33"/>
      <c r="B22" s="167" t="s">
        <v>20</v>
      </c>
      <c r="C22" s="167"/>
      <c r="D22" s="31">
        <v>1</v>
      </c>
      <c r="E22" s="128" t="s">
        <v>12</v>
      </c>
      <c r="F22" s="129"/>
      <c r="G22" s="129"/>
      <c r="H22" s="129"/>
      <c r="I22" s="129"/>
      <c r="J22" s="129"/>
      <c r="K22" s="129"/>
      <c r="L22" s="129"/>
      <c r="M22" s="124" t="s">
        <v>23</v>
      </c>
      <c r="N22" s="124"/>
      <c r="O22" s="124"/>
      <c r="P22" s="124"/>
      <c r="Q22" s="124"/>
      <c r="R22" s="4"/>
      <c r="S22" s="4"/>
      <c r="T22" s="4"/>
    </row>
    <row r="23" spans="1:21" s="34" customFormat="1" ht="15" customHeight="1" x14ac:dyDescent="0.25">
      <c r="A23" s="33"/>
      <c r="B23" s="167" t="s">
        <v>21</v>
      </c>
      <c r="C23" s="167"/>
      <c r="D23" s="31">
        <v>2</v>
      </c>
      <c r="E23" s="128" t="s">
        <v>13</v>
      </c>
      <c r="F23" s="129"/>
      <c r="G23" s="129"/>
      <c r="H23" s="129"/>
      <c r="I23" s="129"/>
      <c r="J23" s="129"/>
      <c r="K23" s="129"/>
      <c r="L23" s="129"/>
      <c r="M23" s="125" t="s">
        <v>23</v>
      </c>
      <c r="N23" s="125"/>
      <c r="O23" s="125"/>
      <c r="P23" s="125"/>
      <c r="Q23" s="125"/>
      <c r="R23" s="4"/>
      <c r="S23" s="4"/>
      <c r="T23" s="4"/>
    </row>
    <row r="24" spans="1:21" s="34" customFormat="1" ht="15" customHeight="1" x14ac:dyDescent="0.25">
      <c r="A24" s="33"/>
      <c r="B24" s="94" t="s">
        <v>39</v>
      </c>
      <c r="C24" s="95"/>
      <c r="D24" s="31">
        <v>3</v>
      </c>
      <c r="E24" s="128" t="s">
        <v>40</v>
      </c>
      <c r="F24" s="129"/>
      <c r="G24" s="129"/>
      <c r="H24" s="129"/>
      <c r="I24" s="129"/>
      <c r="J24" s="129"/>
      <c r="K24" s="129"/>
      <c r="L24" s="129"/>
      <c r="M24" s="125" t="s">
        <v>23</v>
      </c>
      <c r="N24" s="125"/>
      <c r="O24" s="125"/>
      <c r="P24" s="125"/>
      <c r="Q24" s="125"/>
      <c r="R24" s="4"/>
      <c r="S24" s="4"/>
      <c r="T24" s="4"/>
    </row>
    <row r="25" spans="1:21" ht="18.75" customHeight="1" x14ac:dyDescent="0.25">
      <c r="A25" s="5">
        <v>1</v>
      </c>
      <c r="B25" s="119" t="s">
        <v>46</v>
      </c>
      <c r="C25" s="120"/>
      <c r="D25" s="46">
        <v>1130143</v>
      </c>
      <c r="E25" s="114" t="s">
        <v>47</v>
      </c>
      <c r="F25" s="115"/>
      <c r="G25" s="115"/>
      <c r="H25" s="115"/>
      <c r="I25" s="115"/>
      <c r="J25" s="115"/>
      <c r="K25" s="115"/>
      <c r="L25" s="115"/>
      <c r="M25" s="116" t="s">
        <v>48</v>
      </c>
      <c r="N25" s="117"/>
      <c r="O25" s="117"/>
      <c r="P25" s="117"/>
      <c r="Q25" s="118"/>
      <c r="R25" s="4"/>
      <c r="S25" s="4"/>
      <c r="T25" s="4"/>
    </row>
    <row r="26" spans="1:21" ht="18.75" customHeight="1" x14ac:dyDescent="0.25">
      <c r="A26" s="5">
        <v>2</v>
      </c>
      <c r="B26" s="119" t="s">
        <v>49</v>
      </c>
      <c r="C26" s="120"/>
      <c r="D26" s="46">
        <v>1130142</v>
      </c>
      <c r="E26" s="114" t="s">
        <v>50</v>
      </c>
      <c r="F26" s="115"/>
      <c r="G26" s="115"/>
      <c r="H26" s="115"/>
      <c r="I26" s="115"/>
      <c r="J26" s="115"/>
      <c r="K26" s="115"/>
      <c r="L26" s="115"/>
      <c r="M26" s="116" t="s">
        <v>51</v>
      </c>
      <c r="N26" s="117"/>
      <c r="O26" s="117"/>
      <c r="P26" s="117"/>
      <c r="Q26" s="118"/>
      <c r="R26" s="4"/>
      <c r="S26" s="4"/>
      <c r="T26" s="4"/>
    </row>
    <row r="27" spans="1:21" ht="18.75" customHeight="1" x14ac:dyDescent="0.25">
      <c r="A27" s="5">
        <v>3</v>
      </c>
      <c r="B27" s="119"/>
      <c r="C27" s="120"/>
      <c r="D27" s="46"/>
      <c r="E27" s="114"/>
      <c r="F27" s="115"/>
      <c r="G27" s="115"/>
      <c r="H27" s="115"/>
      <c r="I27" s="115"/>
      <c r="J27" s="115"/>
      <c r="K27" s="115"/>
      <c r="L27" s="115"/>
      <c r="M27" s="116"/>
      <c r="N27" s="117"/>
      <c r="O27" s="117"/>
      <c r="P27" s="117"/>
      <c r="Q27" s="118"/>
      <c r="R27" s="4"/>
      <c r="S27" s="4"/>
      <c r="T27" s="4"/>
    </row>
    <row r="28" spans="1:21" ht="18.75" customHeight="1" x14ac:dyDescent="0.25">
      <c r="A28" s="5">
        <v>4</v>
      </c>
      <c r="B28" s="119"/>
      <c r="C28" s="120"/>
      <c r="D28" s="46"/>
      <c r="E28" s="114"/>
      <c r="F28" s="115"/>
      <c r="G28" s="115"/>
      <c r="H28" s="115"/>
      <c r="I28" s="115"/>
      <c r="J28" s="115"/>
      <c r="K28" s="115"/>
      <c r="L28" s="115"/>
      <c r="M28" s="116"/>
      <c r="N28" s="117"/>
      <c r="O28" s="117"/>
      <c r="P28" s="117"/>
      <c r="Q28" s="118"/>
      <c r="R28" s="4"/>
      <c r="S28" s="4"/>
      <c r="T28" s="4"/>
    </row>
    <row r="29" spans="1:21" ht="18.75" customHeight="1" x14ac:dyDescent="0.25">
      <c r="A29" s="5">
        <v>5</v>
      </c>
      <c r="B29" s="119"/>
      <c r="C29" s="120"/>
      <c r="D29" s="46"/>
      <c r="E29" s="114"/>
      <c r="F29" s="115"/>
      <c r="G29" s="115"/>
      <c r="H29" s="115"/>
      <c r="I29" s="115"/>
      <c r="J29" s="115"/>
      <c r="K29" s="115"/>
      <c r="L29" s="115"/>
      <c r="M29" s="116"/>
      <c r="N29" s="117"/>
      <c r="O29" s="117"/>
      <c r="P29" s="117"/>
      <c r="Q29" s="118"/>
      <c r="R29" s="4"/>
      <c r="S29" s="4"/>
      <c r="T29" s="4"/>
    </row>
    <row r="30" spans="1:21" x14ac:dyDescent="0.25">
      <c r="A30" s="5">
        <v>6</v>
      </c>
      <c r="B30" s="119"/>
      <c r="C30" s="120"/>
      <c r="D30" s="46"/>
      <c r="E30" s="114"/>
      <c r="F30" s="115"/>
      <c r="G30" s="115"/>
      <c r="H30" s="115"/>
      <c r="I30" s="115"/>
      <c r="J30" s="115"/>
      <c r="K30" s="115"/>
      <c r="L30" s="115"/>
      <c r="M30" s="116"/>
      <c r="N30" s="117"/>
      <c r="O30" s="117"/>
      <c r="P30" s="117"/>
      <c r="Q30" s="118"/>
      <c r="R30" s="4"/>
      <c r="S30" s="4"/>
      <c r="T30" s="4"/>
    </row>
    <row r="31" spans="1:21" x14ac:dyDescent="0.25">
      <c r="A31" s="5">
        <v>7</v>
      </c>
      <c r="B31" s="119"/>
      <c r="C31" s="120"/>
      <c r="D31" s="46"/>
      <c r="E31" s="114"/>
      <c r="F31" s="115"/>
      <c r="G31" s="115"/>
      <c r="H31" s="115"/>
      <c r="I31" s="115"/>
      <c r="J31" s="115"/>
      <c r="K31" s="115"/>
      <c r="L31" s="115"/>
      <c r="M31" s="116"/>
      <c r="N31" s="117"/>
      <c r="O31" s="117"/>
      <c r="P31" s="117"/>
      <c r="Q31" s="118"/>
      <c r="R31" s="4"/>
      <c r="S31" s="4"/>
      <c r="T31" s="4"/>
    </row>
    <row r="32" spans="1:21" x14ac:dyDescent="0.25">
      <c r="A32" s="5">
        <v>8</v>
      </c>
      <c r="B32" s="119"/>
      <c r="C32" s="120"/>
      <c r="D32" s="46"/>
      <c r="E32" s="114"/>
      <c r="F32" s="115"/>
      <c r="G32" s="115"/>
      <c r="H32" s="115"/>
      <c r="I32" s="115"/>
      <c r="J32" s="115"/>
      <c r="K32" s="115"/>
      <c r="L32" s="115"/>
      <c r="M32" s="116"/>
      <c r="N32" s="117"/>
      <c r="O32" s="117"/>
      <c r="P32" s="117"/>
      <c r="Q32" s="118"/>
      <c r="R32" s="4"/>
      <c r="S32" s="4"/>
      <c r="T32" s="4"/>
      <c r="U32" s="4"/>
    </row>
    <row r="33" spans="1:20" x14ac:dyDescent="0.25">
      <c r="A33" s="5">
        <v>9</v>
      </c>
      <c r="B33" s="119"/>
      <c r="C33" s="120"/>
      <c r="D33" s="46"/>
      <c r="E33" s="114"/>
      <c r="F33" s="115"/>
      <c r="G33" s="115"/>
      <c r="H33" s="115"/>
      <c r="I33" s="115"/>
      <c r="J33" s="115"/>
      <c r="K33" s="115"/>
      <c r="L33" s="115"/>
      <c r="M33" s="116"/>
      <c r="N33" s="117"/>
      <c r="O33" s="117"/>
      <c r="P33" s="117"/>
      <c r="Q33" s="118"/>
      <c r="R33" s="4"/>
      <c r="S33" s="4"/>
      <c r="T33" s="4"/>
    </row>
    <row r="34" spans="1:20" x14ac:dyDescent="0.25">
      <c r="A34" s="5">
        <v>10</v>
      </c>
      <c r="B34" s="119"/>
      <c r="C34" s="120"/>
      <c r="D34" s="46"/>
      <c r="E34" s="114"/>
      <c r="F34" s="115"/>
      <c r="G34" s="115"/>
      <c r="H34" s="115"/>
      <c r="I34" s="115"/>
      <c r="J34" s="115"/>
      <c r="K34" s="115"/>
      <c r="L34" s="115"/>
      <c r="M34" s="116"/>
      <c r="N34" s="117"/>
      <c r="O34" s="117"/>
      <c r="P34" s="117"/>
      <c r="Q34" s="118"/>
      <c r="R34" s="4"/>
      <c r="S34" s="4"/>
      <c r="T34" s="4"/>
    </row>
    <row r="35" spans="1:20" x14ac:dyDescent="0.25">
      <c r="A35" s="5">
        <v>11</v>
      </c>
      <c r="B35" s="119"/>
      <c r="C35" s="120"/>
      <c r="D35" s="46"/>
      <c r="E35" s="114"/>
      <c r="F35" s="115"/>
      <c r="G35" s="115"/>
      <c r="H35" s="115"/>
      <c r="I35" s="115"/>
      <c r="J35" s="115"/>
      <c r="K35" s="115"/>
      <c r="L35" s="115"/>
      <c r="M35" s="116"/>
      <c r="N35" s="117"/>
      <c r="O35" s="117"/>
      <c r="P35" s="117"/>
      <c r="Q35" s="118"/>
      <c r="R35" s="4"/>
      <c r="S35" s="4"/>
      <c r="T35" s="4"/>
    </row>
    <row r="36" spans="1:20" x14ac:dyDescent="0.25">
      <c r="A36" s="5">
        <v>12</v>
      </c>
      <c r="B36" s="119"/>
      <c r="C36" s="120"/>
      <c r="D36" s="46"/>
      <c r="E36" s="114"/>
      <c r="F36" s="115"/>
      <c r="G36" s="115"/>
      <c r="H36" s="115"/>
      <c r="I36" s="115"/>
      <c r="J36" s="115"/>
      <c r="K36" s="115"/>
      <c r="L36" s="115"/>
      <c r="M36" s="116"/>
      <c r="N36" s="117"/>
      <c r="O36" s="117"/>
      <c r="P36" s="117"/>
      <c r="Q36" s="118"/>
      <c r="R36" s="4"/>
      <c r="S36" s="4"/>
      <c r="T36" s="4"/>
    </row>
    <row r="37" spans="1:20" x14ac:dyDescent="0.25">
      <c r="A37" s="5">
        <v>13</v>
      </c>
      <c r="B37" s="119"/>
      <c r="C37" s="120"/>
      <c r="D37" s="46"/>
      <c r="E37" s="114"/>
      <c r="F37" s="115"/>
      <c r="G37" s="115"/>
      <c r="H37" s="115"/>
      <c r="I37" s="115"/>
      <c r="J37" s="115"/>
      <c r="K37" s="115"/>
      <c r="L37" s="115"/>
      <c r="M37" s="116"/>
      <c r="N37" s="117"/>
      <c r="O37" s="117"/>
      <c r="P37" s="117"/>
      <c r="Q37" s="118"/>
      <c r="R37" s="4"/>
      <c r="S37" s="4"/>
      <c r="T37" s="4"/>
    </row>
    <row r="38" spans="1:20" x14ac:dyDescent="0.25">
      <c r="A38" s="5">
        <v>14</v>
      </c>
      <c r="B38" s="119"/>
      <c r="C38" s="120"/>
      <c r="D38" s="46"/>
      <c r="E38" s="114"/>
      <c r="F38" s="115"/>
      <c r="G38" s="115"/>
      <c r="H38" s="115"/>
      <c r="I38" s="115"/>
      <c r="J38" s="115"/>
      <c r="K38" s="115"/>
      <c r="L38" s="115"/>
      <c r="M38" s="116"/>
      <c r="N38" s="117"/>
      <c r="O38" s="117"/>
      <c r="P38" s="117"/>
      <c r="Q38" s="118"/>
      <c r="R38" s="4"/>
      <c r="S38" s="4"/>
      <c r="T38" s="4"/>
    </row>
    <row r="39" spans="1:20" x14ac:dyDescent="0.25">
      <c r="A39" s="5">
        <v>15</v>
      </c>
      <c r="B39" s="119"/>
      <c r="C39" s="120"/>
      <c r="D39" s="46"/>
      <c r="E39" s="114"/>
      <c r="F39" s="115"/>
      <c r="G39" s="115"/>
      <c r="H39" s="115"/>
      <c r="I39" s="115"/>
      <c r="J39" s="115"/>
      <c r="K39" s="115"/>
      <c r="L39" s="115"/>
      <c r="M39" s="116"/>
      <c r="N39" s="117"/>
      <c r="O39" s="117"/>
      <c r="P39" s="117"/>
      <c r="Q39" s="118"/>
      <c r="R39" s="4"/>
      <c r="S39" s="4"/>
      <c r="T39" s="4"/>
    </row>
    <row r="40" spans="1:20" x14ac:dyDescent="0.25">
      <c r="A40" s="5">
        <v>16</v>
      </c>
      <c r="B40" s="119"/>
      <c r="C40" s="120"/>
      <c r="D40" s="46"/>
      <c r="E40" s="114"/>
      <c r="F40" s="115"/>
      <c r="G40" s="115"/>
      <c r="H40" s="115"/>
      <c r="I40" s="115"/>
      <c r="J40" s="115"/>
      <c r="K40" s="115"/>
      <c r="L40" s="115"/>
      <c r="M40" s="116"/>
      <c r="N40" s="117"/>
      <c r="O40" s="117"/>
      <c r="P40" s="117"/>
      <c r="Q40" s="118"/>
      <c r="R40" s="4"/>
      <c r="S40" s="4"/>
      <c r="T40" s="4"/>
    </row>
    <row r="41" spans="1:20" ht="9.75" customHeight="1" x14ac:dyDescent="0.3">
      <c r="A41" s="5"/>
      <c r="B41" s="96"/>
      <c r="C41" s="96"/>
      <c r="D41" s="96"/>
      <c r="E41" s="96"/>
      <c r="F41" s="96"/>
      <c r="G41" s="96"/>
      <c r="H41" s="96"/>
      <c r="I41" s="97"/>
      <c r="J41" s="97"/>
      <c r="K41" s="97"/>
      <c r="L41" s="97"/>
      <c r="M41" s="97"/>
      <c r="N41" s="97"/>
      <c r="O41" s="97"/>
      <c r="P41" s="98"/>
      <c r="Q41" s="98"/>
      <c r="R41" s="9"/>
      <c r="S41" s="1"/>
      <c r="T41" s="1"/>
    </row>
    <row r="42" spans="1:20" ht="80.25" customHeight="1" x14ac:dyDescent="0.3">
      <c r="A42" s="5"/>
      <c r="B42" s="107" t="s">
        <v>33</v>
      </c>
      <c r="C42" s="107"/>
      <c r="D42" s="107"/>
      <c r="E42" s="107"/>
      <c r="F42" s="107"/>
      <c r="G42" s="107"/>
      <c r="H42" s="107"/>
      <c r="I42" s="107"/>
      <c r="J42" s="107"/>
      <c r="K42" s="107"/>
      <c r="L42" s="107"/>
      <c r="M42" s="107"/>
      <c r="N42" s="107"/>
      <c r="O42" s="107"/>
      <c r="P42" s="107"/>
      <c r="Q42" s="107"/>
      <c r="R42" s="4"/>
      <c r="S42" s="4"/>
      <c r="T42" s="1"/>
    </row>
    <row r="43" spans="1:20" ht="9" customHeight="1" thickBot="1" x14ac:dyDescent="0.3"/>
    <row r="44" spans="1:20" s="26" customFormat="1" ht="41.25" customHeight="1" thickBot="1" x14ac:dyDescent="0.3">
      <c r="B44" s="142" t="s">
        <v>28</v>
      </c>
      <c r="C44" s="143"/>
      <c r="D44" s="143"/>
      <c r="E44" s="143"/>
      <c r="F44" s="143"/>
      <c r="G44" s="144"/>
      <c r="H44" s="27"/>
      <c r="I44" s="160" t="s">
        <v>36</v>
      </c>
      <c r="J44" s="161"/>
      <c r="K44" s="161"/>
      <c r="L44" s="161"/>
      <c r="M44" s="161"/>
      <c r="N44" s="161"/>
      <c r="O44" s="161"/>
      <c r="P44" s="161"/>
      <c r="Q44" s="162"/>
      <c r="R44" s="25"/>
      <c r="S44" s="145" t="s">
        <v>29</v>
      </c>
      <c r="T44" s="146"/>
    </row>
    <row r="45" spans="1:20" ht="15" customHeight="1" x14ac:dyDescent="0.25">
      <c r="A45" s="6"/>
      <c r="B45" s="136" t="s">
        <v>9</v>
      </c>
      <c r="C45" s="137"/>
      <c r="D45" s="137"/>
      <c r="E45" s="137"/>
      <c r="F45" s="137"/>
      <c r="G45" s="138"/>
      <c r="H45" s="17"/>
      <c r="I45" s="153" t="s">
        <v>37</v>
      </c>
      <c r="J45" s="154"/>
      <c r="K45" s="154"/>
      <c r="L45" s="154"/>
      <c r="M45" s="154"/>
      <c r="N45" s="154"/>
      <c r="O45" s="154"/>
      <c r="P45" s="154"/>
      <c r="Q45" s="155"/>
      <c r="R45" s="28"/>
      <c r="S45" s="147" t="s">
        <v>34</v>
      </c>
      <c r="T45" s="148"/>
    </row>
    <row r="46" spans="1:20" ht="81.75" customHeight="1" thickBot="1" x14ac:dyDescent="0.3">
      <c r="A46" s="6"/>
      <c r="B46" s="139" t="s">
        <v>11</v>
      </c>
      <c r="C46" s="140"/>
      <c r="D46" s="140"/>
      <c r="E46" s="140"/>
      <c r="F46" s="140"/>
      <c r="G46" s="141"/>
      <c r="H46" s="18"/>
      <c r="I46" s="156"/>
      <c r="J46" s="157"/>
      <c r="K46" s="157"/>
      <c r="L46" s="157"/>
      <c r="M46" s="157"/>
      <c r="N46" s="157"/>
      <c r="O46" s="157"/>
      <c r="P46" s="157"/>
      <c r="Q46" s="158"/>
      <c r="R46" s="29"/>
      <c r="S46" s="149"/>
      <c r="T46" s="150"/>
    </row>
    <row r="47" spans="1:20" s="11" customFormat="1" ht="123" customHeight="1" x14ac:dyDescent="0.25">
      <c r="A47" s="39"/>
      <c r="B47" s="40" t="s">
        <v>7</v>
      </c>
      <c r="C47" s="41" t="s">
        <v>8</v>
      </c>
      <c r="D47" s="41" t="s">
        <v>5</v>
      </c>
      <c r="E47" s="42" t="s">
        <v>16</v>
      </c>
      <c r="F47" s="42" t="s">
        <v>17</v>
      </c>
      <c r="G47" s="43" t="s">
        <v>25</v>
      </c>
      <c r="H47" s="74"/>
      <c r="I47" s="151" t="s">
        <v>24</v>
      </c>
      <c r="J47" s="152"/>
      <c r="K47" s="152"/>
      <c r="L47" s="152"/>
      <c r="M47" s="152"/>
      <c r="N47" s="151" t="s">
        <v>26</v>
      </c>
      <c r="O47" s="159"/>
      <c r="P47" s="152" t="s">
        <v>27</v>
      </c>
      <c r="Q47" s="159"/>
      <c r="R47" s="78"/>
      <c r="S47" s="44" t="s">
        <v>43</v>
      </c>
      <c r="T47" s="45" t="s">
        <v>35</v>
      </c>
    </row>
    <row r="48" spans="1:20" ht="16.5" customHeight="1" x14ac:dyDescent="0.25">
      <c r="A48" s="33"/>
      <c r="B48" s="30" t="str">
        <f>B22</f>
        <v>EG 1</v>
      </c>
      <c r="C48" s="31">
        <v>1</v>
      </c>
      <c r="D48" s="32" t="s">
        <v>14</v>
      </c>
      <c r="E48" s="61">
        <v>6570</v>
      </c>
      <c r="F48" s="61">
        <v>6560</v>
      </c>
      <c r="G48" s="54">
        <f>IF(ISERROR(F48/E48)," ",F48/E48)</f>
        <v>0.99847792998477924</v>
      </c>
      <c r="H48" s="75"/>
      <c r="I48" s="57">
        <v>2</v>
      </c>
      <c r="J48" s="83" t="s">
        <v>19</v>
      </c>
      <c r="K48" s="80">
        <v>30</v>
      </c>
      <c r="L48" s="83" t="s">
        <v>18</v>
      </c>
      <c r="M48" s="84">
        <f>IF(I48+K48&gt;0,(I48*60+K48)/60,"  ")</f>
        <v>2.5</v>
      </c>
      <c r="N48" s="60">
        <f>O48/24</f>
        <v>0.3125</v>
      </c>
      <c r="O48" s="62">
        <f t="shared" ref="O48:O66" si="0">IF(ISERROR(IF(M48&gt;0,E48*T48-F48-M48))," ",E48*T48-F48-M48)</f>
        <v>7.5</v>
      </c>
      <c r="P48" s="52">
        <f>Q48/24</f>
        <v>0.41666666666666669</v>
      </c>
      <c r="Q48" s="62">
        <f>IF(ISERROR(IF(M48&gt;0,M48+O48)),"  ",M48+O48)</f>
        <v>10</v>
      </c>
      <c r="R48" s="63"/>
      <c r="S48" s="64"/>
      <c r="T48" s="54">
        <v>1</v>
      </c>
    </row>
    <row r="49" spans="1:20" ht="20.25" customHeight="1" x14ac:dyDescent="0.25">
      <c r="A49" s="33"/>
      <c r="B49" s="30" t="str">
        <f>B23</f>
        <v>EG 2</v>
      </c>
      <c r="C49" s="31">
        <v>2</v>
      </c>
      <c r="D49" s="32" t="s">
        <v>15</v>
      </c>
      <c r="E49" s="61">
        <v>6570</v>
      </c>
      <c r="F49" s="61">
        <v>6568</v>
      </c>
      <c r="G49" s="54">
        <f t="shared" ref="G49:G66" si="1">IF(ISERROR(F49/E49)," ",F49/E49)</f>
        <v>0.99969558599695585</v>
      </c>
      <c r="H49" s="75"/>
      <c r="I49" s="57"/>
      <c r="J49" s="83" t="s">
        <v>19</v>
      </c>
      <c r="K49" s="80">
        <v>75</v>
      </c>
      <c r="L49" s="83" t="s">
        <v>18</v>
      </c>
      <c r="M49" s="84">
        <f t="shared" ref="M49:M66" si="2">IF(I49+K49&gt;0,(I49*60+K49)/60,"  ")</f>
        <v>1.25</v>
      </c>
      <c r="N49" s="60">
        <f>IF(ISERROR(O49/24)," ",O49/24)</f>
        <v>3.125E-2</v>
      </c>
      <c r="O49" s="62">
        <f>IF(ISERROR(IF(M49&gt;0,E49*T49-F49-M49))," ",E49*T49-F49-M49)</f>
        <v>0.75</v>
      </c>
      <c r="P49" s="52">
        <f>IF(ISERROR(Q49/24)," ",Q49/24)</f>
        <v>8.3333333333333329E-2</v>
      </c>
      <c r="Q49" s="53">
        <f t="shared" ref="Q49:Q66" si="3">IF(ISERROR(IF(M49&gt;0,M49+O49)),"  ",M49+O49)</f>
        <v>2</v>
      </c>
      <c r="R49" s="63"/>
      <c r="S49" s="64"/>
      <c r="T49" s="54">
        <v>1</v>
      </c>
    </row>
    <row r="50" spans="1:20" ht="17.25" customHeight="1" x14ac:dyDescent="0.25">
      <c r="A50" s="33"/>
      <c r="B50" s="30" t="str">
        <f>B24</f>
        <v>EG 3</v>
      </c>
      <c r="C50" s="31">
        <f t="shared" ref="C50:D66" si="4">D24</f>
        <v>3</v>
      </c>
      <c r="D50" s="32" t="str">
        <f t="shared" si="4"/>
        <v>Example Area 3</v>
      </c>
      <c r="E50" s="61">
        <v>6570</v>
      </c>
      <c r="F50" s="61">
        <v>5930</v>
      </c>
      <c r="G50" s="54">
        <f t="shared" si="1"/>
        <v>0.9025875190258752</v>
      </c>
      <c r="H50" s="75"/>
      <c r="I50" s="57"/>
      <c r="J50" s="83" t="s">
        <v>19</v>
      </c>
      <c r="K50" s="80"/>
      <c r="L50" s="83" t="s">
        <v>18</v>
      </c>
      <c r="M50" s="84" t="str">
        <f t="shared" ref="M50" si="5">IF(I50+K50&gt;0,(I50*60+K50)/60,"  ")</f>
        <v xml:space="preserve">  </v>
      </c>
      <c r="N50" s="60" t="str">
        <f>IF(ISERROR(O50/24)," ",O50/24)</f>
        <v xml:space="preserve"> </v>
      </c>
      <c r="O50" s="62" t="str">
        <f>IF(ISERROR(IF(M50&gt;0,E50*T50-F50-M50))," ",E50*T50-F50-M50)</f>
        <v xml:space="preserve"> </v>
      </c>
      <c r="P50" s="52" t="str">
        <f>IF(ISERROR(Q50/24)," ",Q50/24)</f>
        <v xml:space="preserve"> </v>
      </c>
      <c r="Q50" s="53" t="str">
        <f t="shared" ref="Q50" si="6">IF(ISERROR(IF(M50&gt;0,M50+O50)),"  ",M50+O50)</f>
        <v xml:space="preserve">  </v>
      </c>
      <c r="R50" s="63"/>
      <c r="S50" s="64" t="s">
        <v>41</v>
      </c>
      <c r="T50" s="54">
        <v>0.9</v>
      </c>
    </row>
    <row r="51" spans="1:20" ht="29.1" customHeight="1" x14ac:dyDescent="0.25">
      <c r="A51" s="5">
        <v>1</v>
      </c>
      <c r="B51" s="35" t="str">
        <f>B25</f>
        <v>BDN</v>
      </c>
      <c r="C51" s="36">
        <f t="shared" si="4"/>
        <v>1130143</v>
      </c>
      <c r="D51" s="36" t="str">
        <f t="shared" si="4"/>
        <v>BROKEN HILL TV1</v>
      </c>
      <c r="E51" s="65">
        <v>6570</v>
      </c>
      <c r="F51" s="65">
        <v>6567.37</v>
      </c>
      <c r="G51" s="66">
        <f t="shared" si="1"/>
        <v>0.99959969558599693</v>
      </c>
      <c r="H51" s="75"/>
      <c r="I51" s="58">
        <v>2</v>
      </c>
      <c r="J51" s="85" t="s">
        <v>19</v>
      </c>
      <c r="K51" s="81">
        <v>12</v>
      </c>
      <c r="L51" s="85" t="s">
        <v>18</v>
      </c>
      <c r="M51" s="87">
        <f t="shared" si="2"/>
        <v>2.2000000000000002</v>
      </c>
      <c r="N51" s="89">
        <f t="shared" ref="N51:N66" si="7">IF(ISERROR(O51/24)," ",O51/24)</f>
        <v>1.7916666666671206E-2</v>
      </c>
      <c r="O51" s="90">
        <f t="shared" si="0"/>
        <v>0.43000000000010896</v>
      </c>
      <c r="P51" s="55">
        <f t="shared" ref="P51:P66" si="8">IF(ISERROR(Q51/24)," ",Q51/24)</f>
        <v>0.10958333333333788</v>
      </c>
      <c r="Q51" s="90">
        <f t="shared" si="3"/>
        <v>2.6300000000001091</v>
      </c>
      <c r="R51" s="79"/>
      <c r="S51" s="67"/>
      <c r="T51" s="50">
        <v>1</v>
      </c>
    </row>
    <row r="52" spans="1:20" ht="29.1" customHeight="1" x14ac:dyDescent="0.25">
      <c r="A52" s="5">
        <v>2</v>
      </c>
      <c r="B52" s="35" t="str">
        <f>B26</f>
        <v>GDS</v>
      </c>
      <c r="C52" s="36">
        <f t="shared" si="4"/>
        <v>1130142</v>
      </c>
      <c r="D52" s="36" t="str">
        <f t="shared" si="4"/>
        <v>SPENCER GULF TV1</v>
      </c>
      <c r="E52" s="65">
        <v>6570</v>
      </c>
      <c r="F52" s="65">
        <v>6567.37</v>
      </c>
      <c r="G52" s="66">
        <f t="shared" si="1"/>
        <v>0.99959969558599693</v>
      </c>
      <c r="H52" s="75"/>
      <c r="I52" s="58">
        <v>2</v>
      </c>
      <c r="J52" s="85" t="s">
        <v>19</v>
      </c>
      <c r="K52" s="81">
        <v>12</v>
      </c>
      <c r="L52" s="85" t="s">
        <v>18</v>
      </c>
      <c r="M52" s="87">
        <f t="shared" si="2"/>
        <v>2.2000000000000002</v>
      </c>
      <c r="N52" s="89">
        <f t="shared" si="7"/>
        <v>1.7916666666671206E-2</v>
      </c>
      <c r="O52" s="90">
        <f t="shared" si="0"/>
        <v>0.43000000000010896</v>
      </c>
      <c r="P52" s="55">
        <f t="shared" si="8"/>
        <v>0.10958333333333788</v>
      </c>
      <c r="Q52" s="90">
        <f t="shared" si="3"/>
        <v>2.6300000000001091</v>
      </c>
      <c r="R52" s="79"/>
      <c r="S52" s="67"/>
      <c r="T52" s="50">
        <v>1</v>
      </c>
    </row>
    <row r="53" spans="1:20" ht="29.1" customHeight="1" x14ac:dyDescent="0.25">
      <c r="A53" s="5">
        <v>3</v>
      </c>
      <c r="B53" s="35">
        <f t="shared" ref="B53:B66" si="9">B27</f>
        <v>0</v>
      </c>
      <c r="C53" s="36">
        <f t="shared" si="4"/>
        <v>0</v>
      </c>
      <c r="D53" s="36">
        <f t="shared" si="4"/>
        <v>0</v>
      </c>
      <c r="E53" s="65"/>
      <c r="F53" s="65"/>
      <c r="G53" s="66" t="str">
        <f t="shared" si="1"/>
        <v xml:space="preserve"> </v>
      </c>
      <c r="H53" s="75"/>
      <c r="I53" s="58"/>
      <c r="J53" s="85" t="s">
        <v>19</v>
      </c>
      <c r="K53" s="81"/>
      <c r="L53" s="85" t="s">
        <v>18</v>
      </c>
      <c r="M53" s="87" t="str">
        <f t="shared" si="2"/>
        <v xml:space="preserve">  </v>
      </c>
      <c r="N53" s="89" t="str">
        <f t="shared" si="7"/>
        <v xml:space="preserve"> </v>
      </c>
      <c r="O53" s="90" t="str">
        <f t="shared" si="0"/>
        <v xml:space="preserve"> </v>
      </c>
      <c r="P53" s="55" t="str">
        <f t="shared" si="8"/>
        <v xml:space="preserve"> </v>
      </c>
      <c r="Q53" s="90" t="str">
        <f t="shared" si="3"/>
        <v xml:space="preserve">  </v>
      </c>
      <c r="R53" s="63"/>
      <c r="S53" s="67"/>
      <c r="T53" s="50">
        <v>1</v>
      </c>
    </row>
    <row r="54" spans="1:20" ht="29.1" customHeight="1" x14ac:dyDescent="0.25">
      <c r="A54" s="5">
        <v>4</v>
      </c>
      <c r="B54" s="35">
        <f t="shared" si="9"/>
        <v>0</v>
      </c>
      <c r="C54" s="36">
        <f t="shared" si="4"/>
        <v>0</v>
      </c>
      <c r="D54" s="36">
        <f t="shared" si="4"/>
        <v>0</v>
      </c>
      <c r="E54" s="65"/>
      <c r="F54" s="65"/>
      <c r="G54" s="66" t="str">
        <f t="shared" si="1"/>
        <v xml:space="preserve"> </v>
      </c>
      <c r="H54" s="76"/>
      <c r="I54" s="58"/>
      <c r="J54" s="85" t="s">
        <v>19</v>
      </c>
      <c r="K54" s="81"/>
      <c r="L54" s="85" t="s">
        <v>18</v>
      </c>
      <c r="M54" s="87" t="str">
        <f t="shared" si="2"/>
        <v xml:space="preserve">  </v>
      </c>
      <c r="N54" s="89" t="str">
        <f t="shared" si="7"/>
        <v xml:space="preserve"> </v>
      </c>
      <c r="O54" s="90" t="str">
        <f t="shared" si="0"/>
        <v xml:space="preserve"> </v>
      </c>
      <c r="P54" s="55" t="str">
        <f t="shared" si="8"/>
        <v xml:space="preserve"> </v>
      </c>
      <c r="Q54" s="90" t="str">
        <f t="shared" si="3"/>
        <v xml:space="preserve">  </v>
      </c>
      <c r="R54" s="63"/>
      <c r="S54" s="67"/>
      <c r="T54" s="50">
        <v>1</v>
      </c>
    </row>
    <row r="55" spans="1:20" ht="29.1" customHeight="1" x14ac:dyDescent="0.25">
      <c r="A55" s="5">
        <v>5</v>
      </c>
      <c r="B55" s="35">
        <f t="shared" si="9"/>
        <v>0</v>
      </c>
      <c r="C55" s="36">
        <f t="shared" si="4"/>
        <v>0</v>
      </c>
      <c r="D55" s="36">
        <f t="shared" si="4"/>
        <v>0</v>
      </c>
      <c r="E55" s="65"/>
      <c r="F55" s="65"/>
      <c r="G55" s="66" t="str">
        <f t="shared" si="1"/>
        <v xml:space="preserve"> </v>
      </c>
      <c r="H55" s="76"/>
      <c r="I55" s="58"/>
      <c r="J55" s="85" t="s">
        <v>19</v>
      </c>
      <c r="K55" s="81"/>
      <c r="L55" s="85" t="s">
        <v>18</v>
      </c>
      <c r="M55" s="87" t="str">
        <f t="shared" si="2"/>
        <v xml:space="preserve">  </v>
      </c>
      <c r="N55" s="89" t="str">
        <f t="shared" si="7"/>
        <v xml:space="preserve"> </v>
      </c>
      <c r="O55" s="90" t="str">
        <f t="shared" si="0"/>
        <v xml:space="preserve"> </v>
      </c>
      <c r="P55" s="55" t="str">
        <f t="shared" si="8"/>
        <v xml:space="preserve"> </v>
      </c>
      <c r="Q55" s="90" t="str">
        <f t="shared" si="3"/>
        <v xml:space="preserve">  </v>
      </c>
      <c r="R55" s="63"/>
      <c r="S55" s="67"/>
      <c r="T55" s="50">
        <v>1</v>
      </c>
    </row>
    <row r="56" spans="1:20" ht="29.1" customHeight="1" x14ac:dyDescent="0.25">
      <c r="A56" s="5">
        <v>6</v>
      </c>
      <c r="B56" s="35">
        <f t="shared" si="9"/>
        <v>0</v>
      </c>
      <c r="C56" s="36">
        <f t="shared" si="4"/>
        <v>0</v>
      </c>
      <c r="D56" s="36">
        <f t="shared" si="4"/>
        <v>0</v>
      </c>
      <c r="E56" s="65"/>
      <c r="F56" s="65"/>
      <c r="G56" s="66" t="str">
        <f t="shared" si="1"/>
        <v xml:space="preserve"> </v>
      </c>
      <c r="H56" s="76"/>
      <c r="I56" s="58"/>
      <c r="J56" s="85" t="s">
        <v>19</v>
      </c>
      <c r="K56" s="81"/>
      <c r="L56" s="85" t="s">
        <v>18</v>
      </c>
      <c r="M56" s="87" t="str">
        <f t="shared" si="2"/>
        <v xml:space="preserve">  </v>
      </c>
      <c r="N56" s="89" t="str">
        <f t="shared" si="7"/>
        <v xml:space="preserve"> </v>
      </c>
      <c r="O56" s="90" t="str">
        <f t="shared" si="0"/>
        <v xml:space="preserve"> </v>
      </c>
      <c r="P56" s="55" t="str">
        <f t="shared" si="8"/>
        <v xml:space="preserve"> </v>
      </c>
      <c r="Q56" s="90" t="str">
        <f t="shared" si="3"/>
        <v xml:space="preserve">  </v>
      </c>
      <c r="R56" s="63"/>
      <c r="S56" s="67"/>
      <c r="T56" s="50">
        <v>1</v>
      </c>
    </row>
    <row r="57" spans="1:20" ht="29.1" customHeight="1" x14ac:dyDescent="0.25">
      <c r="A57" s="5">
        <v>7</v>
      </c>
      <c r="B57" s="35">
        <f t="shared" si="9"/>
        <v>0</v>
      </c>
      <c r="C57" s="36">
        <f t="shared" si="4"/>
        <v>0</v>
      </c>
      <c r="D57" s="36">
        <f t="shared" si="4"/>
        <v>0</v>
      </c>
      <c r="E57" s="65"/>
      <c r="F57" s="65"/>
      <c r="G57" s="66" t="str">
        <f t="shared" si="1"/>
        <v xml:space="preserve"> </v>
      </c>
      <c r="H57" s="76"/>
      <c r="I57" s="58"/>
      <c r="J57" s="85" t="s">
        <v>19</v>
      </c>
      <c r="K57" s="81"/>
      <c r="L57" s="85" t="s">
        <v>18</v>
      </c>
      <c r="M57" s="87" t="str">
        <f t="shared" si="2"/>
        <v xml:space="preserve">  </v>
      </c>
      <c r="N57" s="89" t="str">
        <f t="shared" si="7"/>
        <v xml:space="preserve"> </v>
      </c>
      <c r="O57" s="90" t="str">
        <f t="shared" si="0"/>
        <v xml:space="preserve"> </v>
      </c>
      <c r="P57" s="55" t="str">
        <f t="shared" si="8"/>
        <v xml:space="preserve"> </v>
      </c>
      <c r="Q57" s="90" t="str">
        <f t="shared" si="3"/>
        <v xml:space="preserve">  </v>
      </c>
      <c r="R57" s="63"/>
      <c r="S57" s="67"/>
      <c r="T57" s="50">
        <v>1</v>
      </c>
    </row>
    <row r="58" spans="1:20" ht="29.1" customHeight="1" x14ac:dyDescent="0.25">
      <c r="A58" s="5">
        <v>8</v>
      </c>
      <c r="B58" s="35">
        <f t="shared" si="9"/>
        <v>0</v>
      </c>
      <c r="C58" s="36">
        <f t="shared" si="4"/>
        <v>0</v>
      </c>
      <c r="D58" s="36">
        <f t="shared" si="4"/>
        <v>0</v>
      </c>
      <c r="E58" s="65"/>
      <c r="F58" s="65"/>
      <c r="G58" s="66" t="str">
        <f t="shared" si="1"/>
        <v xml:space="preserve"> </v>
      </c>
      <c r="H58" s="76"/>
      <c r="I58" s="58"/>
      <c r="J58" s="85" t="s">
        <v>19</v>
      </c>
      <c r="K58" s="81"/>
      <c r="L58" s="85" t="s">
        <v>18</v>
      </c>
      <c r="M58" s="87" t="str">
        <f t="shared" si="2"/>
        <v xml:space="preserve">  </v>
      </c>
      <c r="N58" s="89" t="str">
        <f t="shared" si="7"/>
        <v xml:space="preserve"> </v>
      </c>
      <c r="O58" s="90" t="str">
        <f t="shared" si="0"/>
        <v xml:space="preserve"> </v>
      </c>
      <c r="P58" s="55" t="str">
        <f t="shared" si="8"/>
        <v xml:space="preserve"> </v>
      </c>
      <c r="Q58" s="90" t="str">
        <f t="shared" si="3"/>
        <v xml:space="preserve">  </v>
      </c>
      <c r="R58" s="63"/>
      <c r="S58" s="67"/>
      <c r="T58" s="50">
        <v>1</v>
      </c>
    </row>
    <row r="59" spans="1:20" ht="29.1" customHeight="1" x14ac:dyDescent="0.25">
      <c r="A59" s="5">
        <v>9</v>
      </c>
      <c r="B59" s="35">
        <f t="shared" si="9"/>
        <v>0</v>
      </c>
      <c r="C59" s="36">
        <f t="shared" si="4"/>
        <v>0</v>
      </c>
      <c r="D59" s="36">
        <f t="shared" si="4"/>
        <v>0</v>
      </c>
      <c r="E59" s="65"/>
      <c r="F59" s="65"/>
      <c r="G59" s="66" t="str">
        <f t="shared" si="1"/>
        <v xml:space="preserve"> </v>
      </c>
      <c r="H59" s="76"/>
      <c r="I59" s="58"/>
      <c r="J59" s="85" t="s">
        <v>19</v>
      </c>
      <c r="K59" s="81"/>
      <c r="L59" s="85" t="s">
        <v>18</v>
      </c>
      <c r="M59" s="87" t="str">
        <f t="shared" si="2"/>
        <v xml:space="preserve">  </v>
      </c>
      <c r="N59" s="89" t="str">
        <f t="shared" si="7"/>
        <v xml:space="preserve"> </v>
      </c>
      <c r="O59" s="90" t="str">
        <f t="shared" si="0"/>
        <v xml:space="preserve"> </v>
      </c>
      <c r="P59" s="55" t="str">
        <f t="shared" si="8"/>
        <v xml:space="preserve"> </v>
      </c>
      <c r="Q59" s="90" t="str">
        <f t="shared" si="3"/>
        <v xml:space="preserve">  </v>
      </c>
      <c r="R59" s="63"/>
      <c r="S59" s="67"/>
      <c r="T59" s="50">
        <v>1</v>
      </c>
    </row>
    <row r="60" spans="1:20" ht="29.1" customHeight="1" x14ac:dyDescent="0.25">
      <c r="A60" s="5">
        <v>10</v>
      </c>
      <c r="B60" s="35">
        <f t="shared" si="9"/>
        <v>0</v>
      </c>
      <c r="C60" s="36">
        <f t="shared" si="4"/>
        <v>0</v>
      </c>
      <c r="D60" s="36">
        <f t="shared" si="4"/>
        <v>0</v>
      </c>
      <c r="E60" s="65"/>
      <c r="F60" s="65"/>
      <c r="G60" s="66" t="str">
        <f t="shared" si="1"/>
        <v xml:space="preserve"> </v>
      </c>
      <c r="H60" s="76"/>
      <c r="I60" s="58"/>
      <c r="J60" s="85" t="s">
        <v>19</v>
      </c>
      <c r="K60" s="81"/>
      <c r="L60" s="85" t="s">
        <v>18</v>
      </c>
      <c r="M60" s="87" t="str">
        <f t="shared" si="2"/>
        <v xml:space="preserve">  </v>
      </c>
      <c r="N60" s="89" t="str">
        <f t="shared" si="7"/>
        <v xml:space="preserve"> </v>
      </c>
      <c r="O60" s="90" t="str">
        <f t="shared" si="0"/>
        <v xml:space="preserve"> </v>
      </c>
      <c r="P60" s="55" t="str">
        <f t="shared" si="8"/>
        <v xml:space="preserve"> </v>
      </c>
      <c r="Q60" s="90" t="str">
        <f t="shared" si="3"/>
        <v xml:space="preserve">  </v>
      </c>
      <c r="R60" s="63"/>
      <c r="S60" s="67"/>
      <c r="T60" s="50">
        <v>1</v>
      </c>
    </row>
    <row r="61" spans="1:20" ht="29.1" customHeight="1" x14ac:dyDescent="0.25">
      <c r="A61" s="5">
        <v>11</v>
      </c>
      <c r="B61" s="35">
        <f t="shared" si="9"/>
        <v>0</v>
      </c>
      <c r="C61" s="36">
        <f t="shared" si="4"/>
        <v>0</v>
      </c>
      <c r="D61" s="36">
        <f t="shared" si="4"/>
        <v>0</v>
      </c>
      <c r="E61" s="65"/>
      <c r="F61" s="65"/>
      <c r="G61" s="66" t="str">
        <f t="shared" si="1"/>
        <v xml:space="preserve"> </v>
      </c>
      <c r="H61" s="76"/>
      <c r="I61" s="58"/>
      <c r="J61" s="85" t="s">
        <v>19</v>
      </c>
      <c r="K61" s="81"/>
      <c r="L61" s="85" t="s">
        <v>18</v>
      </c>
      <c r="M61" s="87" t="str">
        <f t="shared" si="2"/>
        <v xml:space="preserve">  </v>
      </c>
      <c r="N61" s="89" t="str">
        <f t="shared" si="7"/>
        <v xml:space="preserve"> </v>
      </c>
      <c r="O61" s="90" t="str">
        <f t="shared" si="0"/>
        <v xml:space="preserve"> </v>
      </c>
      <c r="P61" s="55" t="str">
        <f t="shared" si="8"/>
        <v xml:space="preserve"> </v>
      </c>
      <c r="Q61" s="90" t="str">
        <f t="shared" si="3"/>
        <v xml:space="preserve">  </v>
      </c>
      <c r="R61" s="63"/>
      <c r="S61" s="67"/>
      <c r="T61" s="50">
        <v>1</v>
      </c>
    </row>
    <row r="62" spans="1:20" ht="29.1" customHeight="1" x14ac:dyDescent="0.25">
      <c r="A62" s="5">
        <v>12</v>
      </c>
      <c r="B62" s="35">
        <f t="shared" si="9"/>
        <v>0</v>
      </c>
      <c r="C62" s="36">
        <f t="shared" si="4"/>
        <v>0</v>
      </c>
      <c r="D62" s="36">
        <f t="shared" si="4"/>
        <v>0</v>
      </c>
      <c r="E62" s="65"/>
      <c r="F62" s="65"/>
      <c r="G62" s="66" t="str">
        <f t="shared" si="1"/>
        <v xml:space="preserve"> </v>
      </c>
      <c r="H62" s="76"/>
      <c r="I62" s="58"/>
      <c r="J62" s="85" t="s">
        <v>19</v>
      </c>
      <c r="K62" s="81"/>
      <c r="L62" s="85" t="s">
        <v>18</v>
      </c>
      <c r="M62" s="87" t="str">
        <f t="shared" si="2"/>
        <v xml:space="preserve">  </v>
      </c>
      <c r="N62" s="89" t="str">
        <f t="shared" si="7"/>
        <v xml:space="preserve"> </v>
      </c>
      <c r="O62" s="90" t="str">
        <f t="shared" si="0"/>
        <v xml:space="preserve"> </v>
      </c>
      <c r="P62" s="55" t="str">
        <f t="shared" si="8"/>
        <v xml:space="preserve"> </v>
      </c>
      <c r="Q62" s="90" t="str">
        <f t="shared" si="3"/>
        <v xml:space="preserve">  </v>
      </c>
      <c r="R62" s="63"/>
      <c r="S62" s="67"/>
      <c r="T62" s="50">
        <v>1</v>
      </c>
    </row>
    <row r="63" spans="1:20" ht="29.1" customHeight="1" x14ac:dyDescent="0.25">
      <c r="A63" s="5">
        <v>13</v>
      </c>
      <c r="B63" s="35">
        <f t="shared" si="9"/>
        <v>0</v>
      </c>
      <c r="C63" s="36">
        <f t="shared" si="4"/>
        <v>0</v>
      </c>
      <c r="D63" s="36">
        <f t="shared" si="4"/>
        <v>0</v>
      </c>
      <c r="E63" s="65"/>
      <c r="F63" s="65"/>
      <c r="G63" s="66" t="str">
        <f t="shared" si="1"/>
        <v xml:space="preserve"> </v>
      </c>
      <c r="H63" s="77"/>
      <c r="I63" s="58"/>
      <c r="J63" s="85" t="s">
        <v>19</v>
      </c>
      <c r="K63" s="81"/>
      <c r="L63" s="85" t="s">
        <v>18</v>
      </c>
      <c r="M63" s="87" t="str">
        <f t="shared" si="2"/>
        <v xml:space="preserve">  </v>
      </c>
      <c r="N63" s="89" t="str">
        <f t="shared" si="7"/>
        <v xml:space="preserve"> </v>
      </c>
      <c r="O63" s="90" t="str">
        <f t="shared" si="0"/>
        <v xml:space="preserve"> </v>
      </c>
      <c r="P63" s="55" t="str">
        <f t="shared" si="8"/>
        <v xml:space="preserve"> </v>
      </c>
      <c r="Q63" s="90" t="str">
        <f t="shared" si="3"/>
        <v xml:space="preserve">  </v>
      </c>
      <c r="R63" s="63"/>
      <c r="S63" s="67"/>
      <c r="T63" s="50">
        <v>1</v>
      </c>
    </row>
    <row r="64" spans="1:20" ht="29.1" customHeight="1" x14ac:dyDescent="0.25">
      <c r="A64" s="5">
        <v>14</v>
      </c>
      <c r="B64" s="35">
        <f t="shared" si="9"/>
        <v>0</v>
      </c>
      <c r="C64" s="36">
        <f t="shared" si="4"/>
        <v>0</v>
      </c>
      <c r="D64" s="36">
        <f t="shared" si="4"/>
        <v>0</v>
      </c>
      <c r="E64" s="65"/>
      <c r="F64" s="65"/>
      <c r="G64" s="66" t="str">
        <f t="shared" si="1"/>
        <v xml:space="preserve"> </v>
      </c>
      <c r="H64" s="77"/>
      <c r="I64" s="58"/>
      <c r="J64" s="85" t="s">
        <v>19</v>
      </c>
      <c r="K64" s="81"/>
      <c r="L64" s="85" t="s">
        <v>18</v>
      </c>
      <c r="M64" s="87" t="str">
        <f t="shared" si="2"/>
        <v xml:space="preserve">  </v>
      </c>
      <c r="N64" s="89" t="str">
        <f t="shared" si="7"/>
        <v xml:space="preserve"> </v>
      </c>
      <c r="O64" s="90" t="str">
        <f t="shared" si="0"/>
        <v xml:space="preserve"> </v>
      </c>
      <c r="P64" s="55" t="str">
        <f t="shared" si="8"/>
        <v xml:space="preserve"> </v>
      </c>
      <c r="Q64" s="90" t="str">
        <f t="shared" si="3"/>
        <v xml:space="preserve">  </v>
      </c>
      <c r="R64" s="63"/>
      <c r="S64" s="67"/>
      <c r="T64" s="50">
        <v>1</v>
      </c>
    </row>
    <row r="65" spans="1:20" ht="29.1" customHeight="1" x14ac:dyDescent="0.25">
      <c r="A65" s="5">
        <v>15</v>
      </c>
      <c r="B65" s="35">
        <f t="shared" si="9"/>
        <v>0</v>
      </c>
      <c r="C65" s="36">
        <f t="shared" si="4"/>
        <v>0</v>
      </c>
      <c r="D65" s="36">
        <f t="shared" si="4"/>
        <v>0</v>
      </c>
      <c r="E65" s="65"/>
      <c r="F65" s="65"/>
      <c r="G65" s="66" t="str">
        <f t="shared" si="1"/>
        <v xml:space="preserve"> </v>
      </c>
      <c r="H65" s="77"/>
      <c r="I65" s="58"/>
      <c r="J65" s="85" t="s">
        <v>19</v>
      </c>
      <c r="K65" s="81"/>
      <c r="L65" s="85" t="s">
        <v>18</v>
      </c>
      <c r="M65" s="87" t="str">
        <f t="shared" si="2"/>
        <v xml:space="preserve">  </v>
      </c>
      <c r="N65" s="89" t="str">
        <f t="shared" si="7"/>
        <v xml:space="preserve"> </v>
      </c>
      <c r="O65" s="90" t="str">
        <f t="shared" si="0"/>
        <v xml:space="preserve"> </v>
      </c>
      <c r="P65" s="55" t="str">
        <f t="shared" si="8"/>
        <v xml:space="preserve"> </v>
      </c>
      <c r="Q65" s="90" t="str">
        <f t="shared" si="3"/>
        <v xml:space="preserve">  </v>
      </c>
      <c r="R65" s="63"/>
      <c r="S65" s="67"/>
      <c r="T65" s="50">
        <v>1</v>
      </c>
    </row>
    <row r="66" spans="1:20" ht="29.1" customHeight="1" thickBot="1" x14ac:dyDescent="0.3">
      <c r="A66" s="5">
        <v>16</v>
      </c>
      <c r="B66" s="37">
        <f t="shared" si="9"/>
        <v>0</v>
      </c>
      <c r="C66" s="38">
        <f t="shared" si="4"/>
        <v>0</v>
      </c>
      <c r="D66" s="38">
        <f t="shared" si="4"/>
        <v>0</v>
      </c>
      <c r="E66" s="68"/>
      <c r="F66" s="68"/>
      <c r="G66" s="71" t="str">
        <f t="shared" si="1"/>
        <v xml:space="preserve"> </v>
      </c>
      <c r="H66" s="77"/>
      <c r="I66" s="59"/>
      <c r="J66" s="86" t="s">
        <v>19</v>
      </c>
      <c r="K66" s="82"/>
      <c r="L66" s="86" t="s">
        <v>18</v>
      </c>
      <c r="M66" s="88" t="str">
        <f t="shared" si="2"/>
        <v xml:space="preserve">  </v>
      </c>
      <c r="N66" s="91" t="str">
        <f t="shared" si="7"/>
        <v xml:space="preserve"> </v>
      </c>
      <c r="O66" s="92" t="str">
        <f t="shared" si="0"/>
        <v xml:space="preserve"> </v>
      </c>
      <c r="P66" s="56" t="str">
        <f t="shared" si="8"/>
        <v xml:space="preserve"> </v>
      </c>
      <c r="Q66" s="92" t="str">
        <f t="shared" si="3"/>
        <v xml:space="preserve">  </v>
      </c>
      <c r="R66" s="63"/>
      <c r="S66" s="69"/>
      <c r="T66" s="51">
        <v>1</v>
      </c>
    </row>
    <row r="67" spans="1:20" ht="30" customHeight="1" thickBot="1" x14ac:dyDescent="0.3">
      <c r="A67" s="5"/>
      <c r="B67" s="99"/>
      <c r="C67" s="99"/>
      <c r="D67" s="99"/>
      <c r="E67" s="100"/>
      <c r="F67" s="100"/>
      <c r="G67" s="101"/>
      <c r="H67" s="102"/>
      <c r="I67" s="103"/>
      <c r="J67" s="103"/>
      <c r="K67" s="103"/>
      <c r="L67" s="102"/>
      <c r="M67" s="102"/>
      <c r="N67" s="99"/>
      <c r="O67" s="99"/>
      <c r="P67" s="104"/>
      <c r="Q67" s="104"/>
      <c r="R67" s="99"/>
      <c r="S67" s="99"/>
      <c r="T67" s="105"/>
    </row>
    <row r="68" spans="1:20" s="3" customFormat="1" ht="30" customHeight="1" thickBot="1" x14ac:dyDescent="0.3">
      <c r="A68" s="39"/>
      <c r="B68" s="163" t="s">
        <v>42</v>
      </c>
      <c r="C68" s="164"/>
      <c r="D68" s="164"/>
      <c r="E68" s="164"/>
      <c r="F68" s="164"/>
      <c r="G68" s="164"/>
      <c r="H68" s="164"/>
      <c r="I68" s="164"/>
      <c r="J68" s="164"/>
      <c r="K68" s="164"/>
      <c r="L68" s="164"/>
      <c r="M68" s="164"/>
      <c r="N68" s="164"/>
      <c r="O68" s="164"/>
      <c r="P68" s="164"/>
      <c r="Q68" s="164"/>
      <c r="R68" s="164"/>
      <c r="S68" s="164"/>
      <c r="T68" s="165"/>
    </row>
    <row r="69" spans="1:20" ht="112.15" customHeight="1" thickBot="1" x14ac:dyDescent="0.3">
      <c r="A69" s="16"/>
      <c r="B69" s="130" t="s">
        <v>44</v>
      </c>
      <c r="C69" s="131"/>
      <c r="D69" s="131"/>
      <c r="E69" s="131"/>
      <c r="F69" s="131"/>
      <c r="G69" s="131"/>
      <c r="H69" s="131"/>
      <c r="I69" s="131"/>
      <c r="J69" s="131"/>
      <c r="K69" s="131"/>
      <c r="L69" s="131"/>
      <c r="M69" s="131"/>
      <c r="N69" s="131"/>
      <c r="O69" s="131"/>
      <c r="P69" s="131"/>
      <c r="Q69" s="131"/>
      <c r="R69" s="131"/>
      <c r="S69" s="131"/>
      <c r="T69" s="132"/>
    </row>
    <row r="70" spans="1:20" ht="283.5" customHeight="1" thickBot="1" x14ac:dyDescent="0.3">
      <c r="A70" s="8"/>
      <c r="B70" s="133" t="s">
        <v>52</v>
      </c>
      <c r="C70" s="134"/>
      <c r="D70" s="134"/>
      <c r="E70" s="134"/>
      <c r="F70" s="134"/>
      <c r="G70" s="134"/>
      <c r="H70" s="134"/>
      <c r="I70" s="134"/>
      <c r="J70" s="134"/>
      <c r="K70" s="134"/>
      <c r="L70" s="134"/>
      <c r="M70" s="134"/>
      <c r="N70" s="134"/>
      <c r="O70" s="134"/>
      <c r="P70" s="134"/>
      <c r="Q70" s="134"/>
      <c r="R70" s="134"/>
      <c r="S70" s="134"/>
      <c r="T70" s="135"/>
    </row>
  </sheetData>
  <sheetProtection sheet="1" objects="1" scenarios="1" selectLockedCells="1"/>
  <mergeCells count="86">
    <mergeCell ref="E24:L24"/>
    <mergeCell ref="M24:Q24"/>
    <mergeCell ref="B16:C16"/>
    <mergeCell ref="B21:C21"/>
    <mergeCell ref="B15:Q15"/>
    <mergeCell ref="E16:Q16"/>
    <mergeCell ref="E17:Q17"/>
    <mergeCell ref="M21:Q21"/>
    <mergeCell ref="B20:Q20"/>
    <mergeCell ref="B40:C40"/>
    <mergeCell ref="B37:C37"/>
    <mergeCell ref="B38:C38"/>
    <mergeCell ref="B39:C39"/>
    <mergeCell ref="B17:C17"/>
    <mergeCell ref="B22:C22"/>
    <mergeCell ref="B23:C23"/>
    <mergeCell ref="B29:C29"/>
    <mergeCell ref="B30:C30"/>
    <mergeCell ref="B31:C31"/>
    <mergeCell ref="B25:C25"/>
    <mergeCell ref="B26:C26"/>
    <mergeCell ref="B27:C27"/>
    <mergeCell ref="B28:C28"/>
    <mergeCell ref="B32:C32"/>
    <mergeCell ref="B34:C34"/>
    <mergeCell ref="B69:T69"/>
    <mergeCell ref="B70:T70"/>
    <mergeCell ref="B45:G45"/>
    <mergeCell ref="B46:G46"/>
    <mergeCell ref="B44:G44"/>
    <mergeCell ref="S44:T44"/>
    <mergeCell ref="S45:T46"/>
    <mergeCell ref="I47:M47"/>
    <mergeCell ref="I45:Q46"/>
    <mergeCell ref="P47:Q47"/>
    <mergeCell ref="N47:O47"/>
    <mergeCell ref="I44:Q44"/>
    <mergeCell ref="B68:T68"/>
    <mergeCell ref="B33:C33"/>
    <mergeCell ref="B35:C35"/>
    <mergeCell ref="B36:C36"/>
    <mergeCell ref="B19:Q19"/>
    <mergeCell ref="M22:Q22"/>
    <mergeCell ref="M23:Q23"/>
    <mergeCell ref="M25:Q25"/>
    <mergeCell ref="M26:Q26"/>
    <mergeCell ref="M27:Q27"/>
    <mergeCell ref="M28:Q28"/>
    <mergeCell ref="M29:Q29"/>
    <mergeCell ref="E21:L21"/>
    <mergeCell ref="E22:L22"/>
    <mergeCell ref="E23:L23"/>
    <mergeCell ref="E25:L25"/>
    <mergeCell ref="E26:L26"/>
    <mergeCell ref="E27:L27"/>
    <mergeCell ref="E28:L28"/>
    <mergeCell ref="E29:L29"/>
    <mergeCell ref="E30:L30"/>
    <mergeCell ref="E31:L31"/>
    <mergeCell ref="E32:L32"/>
    <mergeCell ref="E33:L33"/>
    <mergeCell ref="E34:L34"/>
    <mergeCell ref="M38:Q38"/>
    <mergeCell ref="M39:Q39"/>
    <mergeCell ref="M37:Q37"/>
    <mergeCell ref="E35:L35"/>
    <mergeCell ref="E36:L36"/>
    <mergeCell ref="E37:L37"/>
    <mergeCell ref="E38:L38"/>
    <mergeCell ref="E39:L39"/>
    <mergeCell ref="B42:Q42"/>
    <mergeCell ref="B11:Q11"/>
    <mergeCell ref="B13:Q13"/>
    <mergeCell ref="B3:Q4"/>
    <mergeCell ref="B7:Q7"/>
    <mergeCell ref="B8:Q8"/>
    <mergeCell ref="B9:Q9"/>
    <mergeCell ref="E40:L40"/>
    <mergeCell ref="M30:Q30"/>
    <mergeCell ref="M31:Q31"/>
    <mergeCell ref="M32:Q32"/>
    <mergeCell ref="M33:Q33"/>
    <mergeCell ref="M34:Q34"/>
    <mergeCell ref="M35:Q35"/>
    <mergeCell ref="M36:Q36"/>
    <mergeCell ref="M40:Q40"/>
  </mergeCells>
  <conditionalFormatting sqref="J48:J66">
    <cfRule type="notContainsText" priority="1" operator="notContains" text="hrs">
      <formula>ISERROR(SEARCH("hrs",J48))</formula>
    </cfRule>
  </conditionalFormatting>
  <dataValidations count="1">
    <dataValidation type="custom" allowBlank="1" showInputMessage="1" showErrorMessage="1" sqref="J51" xr:uid="{00000000-0002-0000-0000-000000000000}">
      <formula1>"hrs"</formula1>
    </dataValidation>
  </dataValidations>
  <pageMargins left="0.31496062992125984" right="0.23622047244094491" top="0.27559055118110237" bottom="0.55118110236220474" header="7.874015748031496E-2" footer="0.31496062992125984"/>
  <pageSetup paperSize="9" scale="70" orientation="landscape" cellComments="asDisplayed" r:id="rId1"/>
  <headerFooter>
    <oddHeader>&amp;C&amp;"Calibri"&amp;12&amp;KFF0000 OFFICIAL&amp;1#_x000D_&amp;RACMA Enhanced CAP05</oddHeader>
    <oddFooter>&amp;C_x000D_&amp;1#&amp;"Calibri"&amp;12&amp;KFF0000 OFFICIAL</oddFooter>
  </headerFooter>
  <rowBreaks count="2" manualBreakCount="2">
    <brk id="42" max="19" man="1"/>
    <brk id="66"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00ACE45694B3D4892C74020F839F147" ma:contentTypeVersion="19" ma:contentTypeDescription="Create a new document." ma:contentTypeScope="" ma:versionID="9b969ac661881f850dfe2b68c4fb6e1d">
  <xsd:schema xmlns:xsd="http://www.w3.org/2001/XMLSchema" xmlns:xs="http://www.w3.org/2001/XMLSchema" xmlns:p="http://schemas.microsoft.com/office/2006/metadata/properties" xmlns:ns2="85d45f94-32ec-4546-b73b-9a6848394926" xmlns:ns3="fb919850-406e-4d20-9cee-cf3a55172231" targetNamespace="http://schemas.microsoft.com/office/2006/metadata/properties" ma:root="true" ma:fieldsID="eec0b60188f1d1c13ec8de3dc94d33e5" ns2:_="" ns3:_="">
    <xsd:import namespace="85d45f94-32ec-4546-b73b-9a6848394926"/>
    <xsd:import namespace="fb919850-406e-4d20-9cee-cf3a551722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SearchProperties" minOccurs="0"/>
                <xsd:element ref="ns2:Comme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d45f94-32ec-4546-b73b-9a68483949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8fe8815-ddc4-4b7c-be07-fec6d2f953c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Comments" ma:index="25" nillable="true" ma:displayName="Comments" ma:description="Is this redundant now?" ma:format="Dropdown" ma:internalName="Comments">
      <xsd:simpleType>
        <xsd:restriction base="dms:Text">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919850-406e-4d20-9cee-cf3a5517223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d4d234-c836-4ce2-8f74-699bdc5d86c3}" ma:internalName="TaxCatchAll" ma:showField="CatchAllData" ma:web="fb919850-406e-4d20-9cee-cf3a551722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d45f94-32ec-4546-b73b-9a6848394926">
      <Terms xmlns="http://schemas.microsoft.com/office/infopath/2007/PartnerControls"/>
    </lcf76f155ced4ddcb4097134ff3c332f>
    <TaxCatchAll xmlns="fb919850-406e-4d20-9cee-cf3a55172231" xsi:nil="true"/>
    <Comments xmlns="85d45f94-32ec-4546-b73b-9a6848394926" xsi:nil="true"/>
  </documentManagement>
</p:properties>
</file>

<file path=customXml/itemProps1.xml><?xml version="1.0" encoding="utf-8"?>
<ds:datastoreItem xmlns:ds="http://schemas.openxmlformats.org/officeDocument/2006/customXml" ds:itemID="{DBC0B98D-DF63-4E38-B6C3-3D6EFA74AAB0}">
  <ds:schemaRefs>
    <ds:schemaRef ds:uri="http://schemas.microsoft.com/sharepoint/v3/contenttype/forms"/>
  </ds:schemaRefs>
</ds:datastoreItem>
</file>

<file path=customXml/itemProps2.xml><?xml version="1.0" encoding="utf-8"?>
<ds:datastoreItem xmlns:ds="http://schemas.openxmlformats.org/officeDocument/2006/customXml" ds:itemID="{90755FAB-EBCF-492B-ADD4-45C040C017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d45f94-32ec-4546-b73b-9a6848394926"/>
    <ds:schemaRef ds:uri="fb919850-406e-4d20-9cee-cf3a551722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A5DDAD-DA94-4157-BA13-C806F62AD521}">
  <ds:schemaRefs>
    <ds:schemaRef ds:uri="http://www.w3.org/XML/1998/namespace"/>
    <ds:schemaRef ds:uri="http://schemas.microsoft.com/office/infopath/2007/PartnerControls"/>
    <ds:schemaRef ds:uri="fb919850-406e-4d20-9cee-cf3a55172231"/>
    <ds:schemaRef ds:uri="85d45f94-32ec-4546-b73b-9a6848394926"/>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Compliance</vt:lpstr>
      <vt:lpstr>Compliance!Print_Area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dcterms:created xsi:type="dcterms:W3CDTF">2017-07-20T07:46:45Z</dcterms:created>
  <dcterms:modified xsi:type="dcterms:W3CDTF">2025-10-23T00:31:56Z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4123f84d-525f-4e41-b954-e13e148bcf0e</vt:lpwstr>
  </property>
  <property fmtid="{D5CDD505-2E9C-101B-9397-08002B2CF9AE}" pid="3" name="ContentTypeId">
    <vt:lpwstr>0x010100100ACE45694B3D4892C74020F839F147</vt:lpwstr>
  </property>
  <property fmtid="{D5CDD505-2E9C-101B-9397-08002B2CF9AE}" pid="4" name="MSIP_Label_aeb57847-2996-43f6-9ac9-aca8e5487221_Enabled">
    <vt:lpwstr>true</vt:lpwstr>
  </property>
  <property fmtid="{D5CDD505-2E9C-101B-9397-08002B2CF9AE}" pid="5" name="MSIP_Label_aeb57847-2996-43f6-9ac9-aca8e5487221_SetDate">
    <vt:lpwstr>2025-10-17T03:37:12Z</vt:lpwstr>
  </property>
  <property fmtid="{D5CDD505-2E9C-101B-9397-08002B2CF9AE}" pid="6" name="MSIP_Label_aeb57847-2996-43f6-9ac9-aca8e5487221_Method">
    <vt:lpwstr>Privileged</vt:lpwstr>
  </property>
  <property fmtid="{D5CDD505-2E9C-101B-9397-08002B2CF9AE}" pid="7" name="MSIP_Label_aeb57847-2996-43f6-9ac9-aca8e5487221_Name">
    <vt:lpwstr>90fb82dc-5319-427a-bd3a-0b26e5d5e425</vt:lpwstr>
  </property>
  <property fmtid="{D5CDD505-2E9C-101B-9397-08002B2CF9AE}" pid="8" name="MSIP_Label_aeb57847-2996-43f6-9ac9-aca8e5487221_SiteId">
    <vt:lpwstr>0dac7f39-d20c-4e71-8af3-71ee7e268a2b</vt:lpwstr>
  </property>
  <property fmtid="{D5CDD505-2E9C-101B-9397-08002B2CF9AE}" pid="9" name="MSIP_Label_aeb57847-2996-43f6-9ac9-aca8e5487221_ActionId">
    <vt:lpwstr>39b7f316-9386-48b4-8f8e-6c15ca2855a2</vt:lpwstr>
  </property>
  <property fmtid="{D5CDD505-2E9C-101B-9397-08002B2CF9AE}" pid="10" name="MSIP_Label_aeb57847-2996-43f6-9ac9-aca8e5487221_ContentBits">
    <vt:lpwstr>3</vt:lpwstr>
  </property>
  <property fmtid="{D5CDD505-2E9C-101B-9397-08002B2CF9AE}" pid="11" name="MSIP_Label_aeb57847-2996-43f6-9ac9-aca8e5487221_Tag">
    <vt:lpwstr>10, 0, 1, 1</vt:lpwstr>
  </property>
  <property fmtid="{D5CDD505-2E9C-101B-9397-08002B2CF9AE}" pid="12" name="MediaServiceImageTags">
    <vt:lpwstr/>
  </property>
</Properties>
</file>