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2" documentId="13_ncr:1_{11CA5019-CBEC-4593-A723-332A9B3C3DB5}" xr6:coauthVersionLast="47" xr6:coauthVersionMax="47" xr10:uidLastSave="{3DD86BB0-6127-46B6-A14C-7678ACF286F9}"/>
  <workbookProtection workbookAlgorithmName="SHA-512" workbookHashValue="FP14mXKxKSbv3A0BZrvfGtW6pjfrI8kZktkeiWja0BvUAGa38niBABfBTiQdHXbRqqEI0ZVcN1d7k3Nl70puQw==" workbookSaltValue="HUkRwosi0cGvL1sfc7G15A==" workbookSpinCount="100000" lockStructure="1"/>
  <bookViews>
    <workbookView xWindow="-98" yWindow="-98" windowWidth="18915" windowHeight="12075"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72" i="9" l="1"/>
  <c r="F72" i="9" s="1"/>
  <c r="D71" i="9"/>
  <c r="F71" i="9" s="1"/>
  <c r="D69" i="9" l="1"/>
  <c r="F69" i="9" s="1"/>
  <c r="D68" i="9"/>
  <c r="F68" i="9" s="1"/>
  <c r="D67" i="9"/>
  <c r="F67" i="9" s="1"/>
  <c r="D66" i="9"/>
  <c r="F66" i="9" s="1"/>
  <c r="D65" i="9"/>
  <c r="F65" i="9" s="1"/>
  <c r="F44" i="11" l="1"/>
  <c r="H44" i="11" s="1"/>
  <c r="F43" i="11"/>
  <c r="H43" i="11" s="1"/>
  <c r="F42" i="11"/>
  <c r="H42" i="11" s="1"/>
  <c r="F41" i="11"/>
  <c r="H41" i="11" s="1"/>
  <c r="H40" i="11"/>
  <c r="F40" i="11"/>
  <c r="D22" i="12" l="1"/>
  <c r="F22" i="12" s="1"/>
  <c r="F39" i="11"/>
  <c r="H39" i="11" s="1"/>
  <c r="F29" i="11"/>
  <c r="H29" i="11" s="1"/>
  <c r="F28" i="11"/>
  <c r="H28" i="11" s="1"/>
  <c r="F27" i="11"/>
  <c r="H27" i="11" s="1"/>
  <c r="F26" i="11"/>
  <c r="H26" i="11" s="1"/>
  <c r="F38" i="11"/>
  <c r="H38" i="11" s="1"/>
  <c r="F37" i="11"/>
  <c r="H37" i="11" s="1"/>
  <c r="F36" i="11"/>
  <c r="H36" i="11" s="1"/>
  <c r="F35" i="11"/>
  <c r="H35" i="11" s="1"/>
  <c r="F34" i="11"/>
  <c r="H34" i="11" s="1"/>
  <c r="F33" i="11"/>
  <c r="H33" i="11" s="1"/>
  <c r="F32" i="11"/>
  <c r="H32" i="11" s="1"/>
  <c r="F31" i="11"/>
  <c r="H31" i="11" s="1"/>
  <c r="F30" i="11"/>
  <c r="H30" i="11" s="1"/>
  <c r="F25" i="11"/>
  <c r="H25" i="11" s="1"/>
  <c r="F24" i="11"/>
  <c r="H24" i="11" s="1"/>
  <c r="D54" i="9"/>
  <c r="F54" i="9" s="1"/>
  <c r="D28" i="10" l="1"/>
  <c r="F28" i="10" s="1"/>
  <c r="D33" i="10" l="1"/>
  <c r="F33" i="10" s="1"/>
  <c r="D31" i="10"/>
  <c r="F31" i="10" s="1"/>
  <c r="D23" i="10"/>
  <c r="F23" i="10" s="1"/>
  <c r="D32" i="10"/>
  <c r="F32" i="10" s="1"/>
  <c r="D30" i="10"/>
  <c r="F30" i="10" s="1"/>
  <c r="D70" i="9"/>
  <c r="F70" i="9" s="1"/>
  <c r="D64" i="9"/>
  <c r="F64" i="9" s="1"/>
  <c r="D63" i="9"/>
  <c r="F63" i="9" s="1"/>
  <c r="D50" i="9"/>
  <c r="F50" i="9" s="1"/>
  <c r="D20" i="6" l="1"/>
  <c r="D21" i="6"/>
  <c r="D22" i="6"/>
  <c r="D23" i="6"/>
  <c r="D24" i="6"/>
  <c r="D25" i="6"/>
  <c r="D27" i="6"/>
  <c r="D49" i="9"/>
  <c r="F49" i="9" s="1"/>
  <c r="D21" i="9"/>
  <c r="F21" i="9" s="1"/>
  <c r="D51" i="9" l="1"/>
  <c r="F51" i="9" s="1"/>
  <c r="D33" i="9"/>
  <c r="F33" i="9" s="1"/>
  <c r="D31" i="6" l="1"/>
  <c r="F31" i="6" s="1"/>
  <c r="D29" i="6"/>
  <c r="F29" i="6" s="1"/>
  <c r="D30" i="6"/>
  <c r="F30" i="6" s="1"/>
  <c r="D24" i="12" l="1"/>
  <c r="F24" i="12" s="1"/>
  <c r="D21" i="12"/>
  <c r="F21" i="12" s="1"/>
  <c r="D20" i="12"/>
  <c r="F20" i="12" s="1"/>
  <c r="D25" i="12"/>
  <c r="F25" i="12" s="1"/>
  <c r="D23" i="12"/>
  <c r="F23" i="12" s="1"/>
  <c r="D18" i="12"/>
  <c r="F18" i="12" s="1"/>
  <c r="D17" i="12"/>
  <c r="F17" i="12" s="1"/>
  <c r="D16" i="12"/>
  <c r="F16" i="12" s="1"/>
  <c r="F22" i="11"/>
  <c r="H22" i="11" s="1"/>
  <c r="F21" i="11"/>
  <c r="H21" i="11" s="1"/>
  <c r="F20" i="11"/>
  <c r="H20" i="11" s="1"/>
  <c r="F19" i="11"/>
  <c r="H19" i="11" s="1"/>
  <c r="H18" i="11"/>
  <c r="D29" i="10"/>
  <c r="F29" i="10" s="1"/>
  <c r="D22" i="10"/>
  <c r="F22" i="10" s="1"/>
  <c r="D21" i="10"/>
  <c r="F21" i="10" s="1"/>
  <c r="D27" i="10"/>
  <c r="F27" i="10" s="1"/>
  <c r="D24" i="10"/>
  <c r="F24" i="10" s="1"/>
  <c r="D25" i="10"/>
  <c r="F25" i="10" s="1"/>
  <c r="D26" i="10"/>
  <c r="F26" i="10" s="1"/>
  <c r="D19" i="10"/>
  <c r="F19" i="10" s="1"/>
  <c r="D18" i="10"/>
  <c r="F18" i="10" s="1"/>
  <c r="D17" i="10"/>
  <c r="F17" i="10" s="1"/>
  <c r="D57" i="9"/>
  <c r="F57" i="9" s="1"/>
  <c r="D62" i="9"/>
  <c r="F62" i="9" s="1"/>
  <c r="D56" i="9"/>
  <c r="F56" i="9" s="1"/>
  <c r="D61" i="9"/>
  <c r="F61" i="9" s="1"/>
  <c r="D58" i="9"/>
  <c r="F58" i="9" s="1"/>
  <c r="D59" i="9"/>
  <c r="F59" i="9" s="1"/>
  <c r="D60" i="9"/>
  <c r="F60" i="9" s="1"/>
  <c r="D44" i="9"/>
  <c r="F44" i="9" s="1"/>
  <c r="D41" i="9"/>
  <c r="F41" i="9" s="1"/>
  <c r="D31" i="9"/>
  <c r="F31" i="9" s="1"/>
  <c r="D39" i="9"/>
  <c r="F39" i="9" s="1"/>
  <c r="D46" i="9"/>
  <c r="F46" i="9" s="1"/>
  <c r="D42" i="9"/>
  <c r="F42" i="9" s="1"/>
  <c r="D40" i="9"/>
  <c r="F40" i="9" s="1"/>
  <c r="D47" i="9"/>
  <c r="F47" i="9" s="1"/>
  <c r="D43" i="9"/>
  <c r="F43" i="9" s="1"/>
  <c r="D45" i="9"/>
  <c r="F45" i="9" s="1"/>
  <c r="D52" i="9"/>
  <c r="F52" i="9" s="1"/>
  <c r="D53" i="9"/>
  <c r="F53" i="9" s="1"/>
  <c r="D30" i="9"/>
  <c r="F30" i="9" s="1"/>
  <c r="D35" i="9"/>
  <c r="F35" i="9" s="1"/>
  <c r="D26" i="9"/>
  <c r="F26" i="9" s="1"/>
  <c r="D32" i="9"/>
  <c r="F32" i="9" s="1"/>
  <c r="D37" i="9"/>
  <c r="F37" i="9" s="1"/>
  <c r="D36" i="9"/>
  <c r="F36" i="9" s="1"/>
  <c r="D25" i="9"/>
  <c r="F25" i="9" s="1"/>
  <c r="D48" i="9"/>
  <c r="F48" i="9" s="1"/>
  <c r="D29" i="9"/>
  <c r="F29" i="9" s="1"/>
  <c r="D24" i="9"/>
  <c r="F24" i="9" s="1"/>
  <c r="D28" i="9"/>
  <c r="F28" i="9" s="1"/>
  <c r="D22" i="9"/>
  <c r="F22" i="9" s="1"/>
  <c r="D23" i="9"/>
  <c r="F23" i="9" s="1"/>
  <c r="D27" i="9"/>
  <c r="F27" i="9" s="1"/>
  <c r="D34" i="9"/>
  <c r="F34" i="9" s="1"/>
  <c r="D20" i="9"/>
  <c r="F20" i="9" s="1"/>
  <c r="D18" i="9"/>
  <c r="F18" i="9" s="1"/>
  <c r="D17" i="9"/>
  <c r="F17" i="9" s="1"/>
  <c r="D16" i="9"/>
  <c r="F16" i="9" s="1"/>
  <c r="D32" i="6"/>
  <c r="F32" i="6" s="1"/>
  <c r="D33" i="6"/>
  <c r="F33" i="6" s="1"/>
  <c r="F27" i="6"/>
  <c r="F25" i="6"/>
  <c r="F22" i="6"/>
  <c r="F24" i="6"/>
  <c r="F21" i="6"/>
  <c r="F20" i="6"/>
  <c r="F23" i="6"/>
  <c r="D18" i="6"/>
  <c r="F18" i="6" s="1"/>
  <c r="D17" i="6"/>
  <c r="F17" i="6" s="1"/>
  <c r="D16" i="6"/>
  <c r="F16" i="6" s="1"/>
</calcChain>
</file>

<file path=xl/sharedStrings.xml><?xml version="1.0" encoding="utf-8"?>
<sst xmlns="http://schemas.openxmlformats.org/spreadsheetml/2006/main" count="349" uniqueCount="208">
  <si>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</si>
  <si>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</si>
  <si>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</si>
  <si>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</si>
  <si>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</si>
  <si>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</si>
  <si>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</si>
  <si>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</si>
  <si>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</si>
  <si>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</si>
  <si>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</si>
  <si>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</si>
  <si>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</si>
  <si>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</si>
  <si>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</si>
  <si>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</si>
  <si>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</si>
  <si>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</si>
  <si>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</si>
  <si>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</si>
  <si>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</si>
  <si>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</si>
  <si>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</si>
  <si>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</si>
  <si>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</si>
  <si>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</si>
  <si>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</si>
  <si>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</si>
  <si>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(eg2) Action Packed</t>
  </si>
  <si>
    <t>(eg1) Hollywood Stars</t>
  </si>
  <si>
    <t>(eg2) Tennis Channel</t>
  </si>
  <si>
    <t>(eg1) Soccer Channel</t>
  </si>
  <si>
    <t>(eg1) Classical Channel</t>
  </si>
  <si>
    <t>(eg2) Rock Channel</t>
  </si>
  <si>
    <t>(eg1) Fun Channel</t>
  </si>
  <si>
    <t>(eg2) Reality Channel</t>
  </si>
  <si>
    <t>General Entertainment Genre Services</t>
  </si>
  <si>
    <t>Movie Genre Services</t>
  </si>
  <si>
    <t>News Genre Services</t>
  </si>
  <si>
    <t>Sports Genre Services</t>
  </si>
  <si>
    <t>Music Genre Services</t>
  </si>
  <si>
    <t>ST/TRO-10</t>
  </si>
  <si>
    <t>ST/EO-9</t>
  </si>
  <si>
    <t>ST/TRO- 8</t>
  </si>
  <si>
    <t>ST/EO-8</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</si>
  <si>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</si>
  <si>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</si>
  <si>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</si>
  <si>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</si>
  <si>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 xml:space="preserve">(eg3) New Movies </t>
  </si>
  <si>
    <t xml:space="preserve">(eg3) New Music </t>
  </si>
  <si>
    <t xml:space="preserve">(eg3) New GE </t>
  </si>
  <si>
    <t>Sports</t>
  </si>
  <si>
    <t xml:space="preserve">(eg3) International GE </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</si>
  <si>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</si>
  <si>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</si>
  <si>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 xml:space="preserve">(eg3) Badminton </t>
  </si>
  <si>
    <t xml:space="preserve">(eg4) Thai Boxing </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</si>
  <si>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</si>
  <si>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</si>
  <si>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t>Sports Pty Ltd</t>
  </si>
  <si>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</si>
  <si>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</si>
  <si>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</si>
  <si>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</si>
  <si>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</si>
  <si>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</si>
  <si>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 xml:space="preserve">(eg5) New Sports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</si>
  <si>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</si>
  <si>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</si>
  <si>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</si>
  <si>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</si>
  <si>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</si>
  <si>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</si>
  <si>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</si>
  <si>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</si>
  <si>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</si>
  <si>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</si>
  <si>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</si>
  <si>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</si>
  <si>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</si>
  <si>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</si>
  <si>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</si>
  <si>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</si>
  <si>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</si>
  <si>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</si>
  <si>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</si>
  <si>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t>(eg3)  News Channel 1</t>
  </si>
  <si>
    <t>(eg4)  News Channel 2</t>
  </si>
  <si>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</si>
  <si>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</si>
  <si>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</si>
  <si>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</si>
  <si>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</si>
  <si>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</si>
  <si>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</si>
  <si>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</si>
  <si>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t>Foxtel Movies Premiere</t>
  </si>
  <si>
    <t>Foxtel Movies Action</t>
  </si>
  <si>
    <t>Foxtel Movies Comedy</t>
  </si>
  <si>
    <t>Foxtel Movies Romance</t>
  </si>
  <si>
    <t>Foxtel Movies Family</t>
  </si>
  <si>
    <t>Foxtel Movies Thriller</t>
  </si>
  <si>
    <t>Foxtel Movies Greats</t>
  </si>
  <si>
    <t>FOX8</t>
  </si>
  <si>
    <t>Cartoon Network</t>
  </si>
  <si>
    <t>UKTV</t>
  </si>
  <si>
    <t>Animal Planet</t>
  </si>
  <si>
    <t>Boomerang</t>
  </si>
  <si>
    <t>A&amp;E</t>
  </si>
  <si>
    <t>History</t>
  </si>
  <si>
    <t>TLC</t>
  </si>
  <si>
    <t>BBC First</t>
  </si>
  <si>
    <t>Daystar</t>
  </si>
  <si>
    <t>Sonlife</t>
  </si>
  <si>
    <t>TVSN</t>
  </si>
  <si>
    <t>EXPO Channel</t>
  </si>
  <si>
    <t>Aurora</t>
  </si>
  <si>
    <t>CNBC</t>
  </si>
  <si>
    <t>Sky News UK</t>
  </si>
  <si>
    <t>Sky News Weather</t>
  </si>
  <si>
    <t>Bloomberg</t>
  </si>
  <si>
    <t>Sky News Extra</t>
  </si>
  <si>
    <t>FOX News</t>
  </si>
  <si>
    <t>Sky News</t>
  </si>
  <si>
    <t>ESPN</t>
  </si>
  <si>
    <t>Sky Racing</t>
  </si>
  <si>
    <t>Sky Racing 2</t>
  </si>
  <si>
    <t>Sky Thoroughbred Central</t>
  </si>
  <si>
    <t>Main Event</t>
  </si>
  <si>
    <t>Racing.com</t>
  </si>
  <si>
    <t>Fox Sports Australia Pty Limited</t>
  </si>
  <si>
    <t>Foxtel Movies Drama</t>
  </si>
  <si>
    <t>Foxtel Movies Hits</t>
  </si>
  <si>
    <t>Foxtel Movies Kids</t>
  </si>
  <si>
    <r>
      <rPr>
        <b/>
        <sz val="11"/>
        <color theme="1"/>
        <rFont val="Calibri"/>
        <family val="2"/>
        <scheme val="minor"/>
      </rPr>
      <t xml:space="preserve">Notes for new channels: 
</t>
    </r>
    <r>
      <rPr>
        <sz val="11"/>
        <color theme="1"/>
        <rFont val="Calibri"/>
        <family val="2"/>
        <scheme val="minor"/>
      </rPr>
      <t xml:space="preserve">Please confirm that each of the new services meets the requirement that the service predominantly consists of programs not transmitted in Australia prior to its commencement.  Please provide details below. </t>
    </r>
  </si>
  <si>
    <t>BBC Earth</t>
  </si>
  <si>
    <t>Discovery Turbo</t>
  </si>
  <si>
    <t>BoxSets</t>
  </si>
  <si>
    <t>LifeStyle Food</t>
  </si>
  <si>
    <t>LifeStyle Home</t>
  </si>
  <si>
    <t>Discovery Channel</t>
  </si>
  <si>
    <t>MTV</t>
  </si>
  <si>
    <t>Nickelodeon</t>
  </si>
  <si>
    <t>MTV Hits</t>
  </si>
  <si>
    <t>Club MTV</t>
  </si>
  <si>
    <t>Country Music Television</t>
  </si>
  <si>
    <t>Nick Music</t>
  </si>
  <si>
    <t>Foxtel Cable Television Pty Limited (ACN 069 008 797)</t>
  </si>
  <si>
    <t>Lifetime Movie Network (LMN)</t>
  </si>
  <si>
    <t>LifeStyle</t>
  </si>
  <si>
    <t>ESPN2</t>
  </si>
  <si>
    <t>FOX League</t>
  </si>
  <si>
    <t>CNN International</t>
  </si>
  <si>
    <t>Nick JR</t>
  </si>
  <si>
    <t>CBeebies</t>
  </si>
  <si>
    <t>CGTN Documentary</t>
  </si>
  <si>
    <t>DreamWorks</t>
  </si>
  <si>
    <t>FOX Cricket</t>
  </si>
  <si>
    <t>FOX Footy</t>
  </si>
  <si>
    <t>FOX Sports 503</t>
  </si>
  <si>
    <t>FOX Sports 505</t>
  </si>
  <si>
    <t>FOX Sports 506</t>
  </si>
  <si>
    <t>FOX Sports More</t>
  </si>
  <si>
    <t>FOX Sports News</t>
  </si>
  <si>
    <t>MTV Classic</t>
  </si>
  <si>
    <t>Universal TV</t>
  </si>
  <si>
    <t>Crime &amp; investigation</t>
  </si>
  <si>
    <t>Investigation Discovery</t>
  </si>
  <si>
    <t>CGTN</t>
  </si>
  <si>
    <t xml:space="preserve">Al Jazeera </t>
  </si>
  <si>
    <t>Foxtel Movies UHD</t>
  </si>
  <si>
    <t xml:space="preserve">GOOD. </t>
  </si>
  <si>
    <t>TBN Inspire</t>
  </si>
  <si>
    <t>WWEChannel</t>
  </si>
  <si>
    <t>Real Life</t>
  </si>
  <si>
    <t>MSNBC</t>
  </si>
  <si>
    <t>NHK World</t>
  </si>
  <si>
    <t>BBC News</t>
  </si>
  <si>
    <t>1 July 2023 - 30 June 2024</t>
  </si>
  <si>
    <t>Classics</t>
  </si>
  <si>
    <t>Comedy</t>
  </si>
  <si>
    <t>Crime</t>
  </si>
  <si>
    <t>Foxtel One</t>
  </si>
  <si>
    <t>Sleuth</t>
  </si>
  <si>
    <t>Arena</t>
  </si>
  <si>
    <t>Sci-Fi</t>
  </si>
  <si>
    <t>Showcase</t>
  </si>
  <si>
    <t>Docos</t>
  </si>
  <si>
    <t>Main Event 2</t>
  </si>
  <si>
    <t>MTV80s</t>
  </si>
  <si>
    <t>FOX Sports Ultra HD1</t>
  </si>
  <si>
    <t>FOX Sports Ultra HD2</t>
  </si>
  <si>
    <t>FOX Sports Ultra HD3</t>
  </si>
  <si>
    <t>FOX Sports Ultra HD4</t>
  </si>
  <si>
    <t>FOX Sports Ultra HD5</t>
  </si>
  <si>
    <t>STV/TRO-00151</t>
  </si>
  <si>
    <t>ESPN Australia Pty Limited</t>
  </si>
  <si>
    <t>Sky Channel Pty Limited</t>
  </si>
  <si>
    <t xml:space="preserve">The news channel Al Jazeera did not meet its target for the financial year (60%), achieving 59.53% which was a variance of only -0.47% .  The failure to meet the target was primarily due to delays in the channel provider moving to a new captioning system which meant that during the period from 1 July 2023 until 4 October 2023 captioning was unavailable on the channel. The channel provider increased its captions above the target level in the period from 5 October 2023 to 31 July 2024 however it was not sufficient to reach 60% overall for the reporting period.  The Licensee applied for a TRO on 27 March 2024, seeking a reduced annual captioning target of 50% for the channel.  The ACMA refused to  grant the TRO (ref STV/TRO-00150).   As the issues causing the reduction in captions have been resolved, and the channel provider has been able to caption the channel at or above the target level since 5 October 2023, Licensee is confident that the channel will meet its target for the next reporting period.   </t>
  </si>
  <si>
    <t>Doctor Who</t>
  </si>
  <si>
    <t>Quiz pop-up</t>
  </si>
  <si>
    <t>Bake Off</t>
  </si>
  <si>
    <t>Looney Tunes</t>
  </si>
  <si>
    <t>CN Super Heroes</t>
  </si>
  <si>
    <t>WB 100/Classics</t>
  </si>
  <si>
    <t>The Curse of Oak Island</t>
  </si>
  <si>
    <t>House Of The Dragon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</si>
</sst>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8"/>
      <color theme="1"/>
      <name val="Calibri"/>
      <family val="2"/>
      <scheme val="minor"/>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sz val="10"/>
      <color theme="1"/>
      <name val="Calibri"/>
      <family val="2"/>
      <scheme val="minor"/>
    </font>
    <font>
      <sz val="9"/>
      <color rgb="FFFF0000"/>
      <name val="Calibri"/>
      <family val="2"/>
      <scheme val="minor"/>
    </font>
    <font>
      <sz val="10"/>
      <name val="Arial"/>
      <family val="2"/>
    </font>
  </fonts>
  <fills count="1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
      <patternFill patternType="solid">
        <fgColor rgb="FFDCE6F1"/>
        <bgColor indexed="64"/>
      </patternFill>
    </fill>
  </fills>
  <borders count="57">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s>
  <cellStyleXfs count="2">
    <xf numFmtId="0" fontId="0" fillId="0" borderId="0"/>
    <xf numFmtId="0" fontId="21" fillId="0" borderId="0"/>
  </cellStyleXfs>
  <cellXfs count="352">
    <xf numFmtId="0" fontId="0" fillId="0" borderId="0" xfId="0"/>
    <xf numFmtId="0" fontId="0" fillId="0" borderId="0" xfId="0" applyAlignment="1">
      <alignment wrapText="1"/>
    </xf>
    <xf numFmtId="0" fontId="5" fillId="0" borderId="0" xfId="0" applyFont="1"/>
    <xf numFmtId="0" fontId="0" fillId="3" borderId="0" xfId="0" applyFill="1" applyAlignment="1">
      <alignment horizontal="right"/>
    </xf>
    <xf numFmtId="0" fontId="0" fillId="3" borderId="0" xfId="0" applyFill="1" applyAlignment="1">
      <alignment horizontal="left" vertical="top"/>
    </xf>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Alignment="1">
      <alignment horizontal="left" wrapText="1"/>
    </xf>
    <xf numFmtId="0" fontId="4" fillId="0" borderId="0" xfId="0" applyFont="1" applyAlignment="1">
      <alignment vertical="center" wrapText="1"/>
    </xf>
    <xf numFmtId="0" fontId="7" fillId="4" borderId="10" xfId="0" applyFont="1" applyFill="1" applyBorder="1" applyAlignment="1">
      <alignment horizontal="left" vertical="center" wrapText="1"/>
    </xf>
    <xf numFmtId="0" fontId="0" fillId="0" borderId="0" xfId="0" applyAlignment="1">
      <alignment vertical="top"/>
    </xf>
    <xf numFmtId="0" fontId="4" fillId="0" borderId="0" xfId="0" applyFont="1" applyAlignment="1">
      <alignment horizontal="left"/>
    </xf>
    <xf numFmtId="0" fontId="11" fillId="0" borderId="21" xfId="0" applyFont="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2" fontId="0" fillId="0" borderId="1" xfId="0" applyNumberFormat="1" applyBorder="1" applyProtection="1">
      <protection locked="0"/>
    </xf>
    <xf numFmtId="2" fontId="0" fillId="0" borderId="3" xfId="0" applyNumberFormat="1" applyBorder="1" applyProtection="1">
      <protection locked="0"/>
    </xf>
    <xf numFmtId="0" fontId="0" fillId="0" borderId="1" xfId="0" applyBorder="1" applyProtection="1">
      <protection locked="0"/>
    </xf>
    <xf numFmtId="0" fontId="0" fillId="0" borderId="3" xfId="0" applyBorder="1" applyProtection="1">
      <protection locked="0"/>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Alignment="1">
      <alignment horizontal="left" wrapText="1"/>
    </xf>
    <xf numFmtId="0" fontId="7" fillId="0" borderId="0" xfId="0" applyFont="1" applyAlignment="1">
      <alignment horizontal="left" vertical="center" wrapText="1"/>
    </xf>
    <xf numFmtId="0" fontId="0" fillId="0" borderId="9" xfId="0" applyBorder="1" applyAlignment="1" applyProtection="1">
      <alignment horizontal="left" wrapText="1"/>
      <protection locked="0"/>
    </xf>
    <xf numFmtId="0" fontId="0" fillId="8" borderId="29" xfId="0" applyFill="1" applyBorder="1"/>
    <xf numFmtId="2" fontId="0" fillId="8" borderId="3" xfId="0" applyNumberFormat="1" applyFill="1" applyBorder="1"/>
    <xf numFmtId="10" fontId="0" fillId="8" borderId="3" xfId="0" applyNumberFormat="1" applyFill="1" applyBorder="1" applyAlignment="1">
      <alignment horizontal="center"/>
    </xf>
    <xf numFmtId="0" fontId="0" fillId="8" borderId="3" xfId="0" applyFill="1" applyBorder="1"/>
    <xf numFmtId="14" fontId="0" fillId="8" borderId="11" xfId="0" applyNumberFormat="1" applyFill="1" applyBorder="1"/>
    <xf numFmtId="0" fontId="6" fillId="0" borderId="26" xfId="0" applyFont="1" applyBorder="1" applyAlignment="1">
      <alignment horizontal="left" vertical="center" wrapText="1"/>
    </xf>
    <xf numFmtId="0" fontId="4" fillId="2" borderId="13" xfId="0" applyFont="1" applyFill="1" applyBorder="1" applyAlignment="1">
      <alignment horizontal="center" textRotation="90" wrapText="1"/>
    </xf>
    <xf numFmtId="0" fontId="4" fillId="2" borderId="14" xfId="0" applyFont="1" applyFill="1" applyBorder="1" applyAlignment="1">
      <alignment horizontal="center" textRotation="90" wrapText="1"/>
    </xf>
    <xf numFmtId="0" fontId="4" fillId="2" borderId="15" xfId="0" applyFont="1" applyFill="1" applyBorder="1" applyAlignment="1">
      <alignment horizontal="center" textRotation="90" wrapText="1"/>
    </xf>
    <xf numFmtId="0" fontId="4" fillId="8" borderId="30" xfId="0" applyFont="1" applyFill="1" applyBorder="1" applyAlignment="1">
      <alignment horizontal="center" textRotation="90" wrapText="1"/>
    </xf>
    <xf numFmtId="0" fontId="4" fillId="6" borderId="14" xfId="0" applyFont="1" applyFill="1" applyBorder="1" applyAlignment="1">
      <alignment horizontal="center" textRotation="90" wrapText="1"/>
    </xf>
    <xf numFmtId="0" fontId="4" fillId="5" borderId="14" xfId="0" applyFont="1" applyFill="1" applyBorder="1" applyAlignment="1">
      <alignment horizontal="center" textRotation="90" wrapText="1"/>
    </xf>
    <xf numFmtId="0" fontId="4" fillId="7" borderId="14" xfId="0" applyFont="1" applyFill="1" applyBorder="1" applyAlignment="1">
      <alignment horizontal="center" textRotation="90" wrapText="1"/>
    </xf>
    <xf numFmtId="0" fontId="4" fillId="9" borderId="14" xfId="0" applyFont="1" applyFill="1" applyBorder="1" applyAlignment="1">
      <alignment horizontal="center" textRotation="90" wrapText="1"/>
    </xf>
    <xf numFmtId="0" fontId="4" fillId="10" borderId="14" xfId="0" applyFont="1" applyFill="1" applyBorder="1" applyAlignment="1">
      <alignment horizontal="center" textRotation="90" wrapText="1"/>
    </xf>
    <xf numFmtId="0" fontId="4" fillId="11" borderId="15" xfId="0" applyFont="1" applyFill="1" applyBorder="1" applyAlignment="1">
      <alignment horizontal="center" textRotation="90" wrapText="1"/>
    </xf>
    <xf numFmtId="0" fontId="13" fillId="0" borderId="0" xfId="0" applyFont="1"/>
    <xf numFmtId="10" fontId="15" fillId="14" borderId="3" xfId="0" applyNumberFormat="1" applyFont="1" applyFill="1" applyBorder="1" applyAlignment="1" applyProtection="1">
      <alignment horizontal="center"/>
      <protection locked="0"/>
    </xf>
    <xf numFmtId="0" fontId="15" fillId="7" borderId="3" xfId="0" applyFont="1" applyFill="1" applyBorder="1" applyProtection="1">
      <protection locked="0"/>
    </xf>
    <xf numFmtId="0" fontId="15" fillId="13" borderId="3" xfId="0" applyFont="1" applyFill="1" applyBorder="1" applyProtection="1">
      <protection locked="0"/>
    </xf>
    <xf numFmtId="10" fontId="14" fillId="8" borderId="3" xfId="0" applyNumberFormat="1" applyFont="1" applyFill="1" applyBorder="1" applyAlignment="1">
      <alignment horizontal="center"/>
    </xf>
    <xf numFmtId="0" fontId="14" fillId="8" borderId="3" xfId="0" applyFont="1" applyFill="1" applyBorder="1"/>
    <xf numFmtId="14" fontId="14" fillId="8" borderId="11" xfId="0" applyNumberFormat="1" applyFont="1" applyFill="1" applyBorder="1"/>
    <xf numFmtId="10" fontId="0" fillId="6" borderId="3" xfId="0" applyNumberFormat="1" applyFill="1" applyBorder="1"/>
    <xf numFmtId="10" fontId="0" fillId="2" borderId="11" xfId="0" applyNumberFormat="1" applyFill="1" applyBorder="1"/>
    <xf numFmtId="0" fontId="11" fillId="0" borderId="0" xfId="0" applyFont="1" applyAlignment="1">
      <alignment horizontal="left" vertical="top" wrapText="1"/>
    </xf>
    <xf numFmtId="0" fontId="4" fillId="2" borderId="5" xfId="0" applyFont="1" applyFill="1" applyBorder="1" applyAlignment="1">
      <alignment horizontal="center" textRotation="90" wrapText="1"/>
    </xf>
    <xf numFmtId="0" fontId="4" fillId="6" borderId="5" xfId="0" applyFont="1" applyFill="1" applyBorder="1" applyAlignment="1">
      <alignment horizontal="center" textRotation="90" wrapText="1"/>
    </xf>
    <xf numFmtId="0" fontId="4" fillId="5" borderId="5" xfId="0" applyFont="1" applyFill="1" applyBorder="1" applyAlignment="1">
      <alignment horizontal="center" textRotation="90" wrapText="1"/>
    </xf>
    <xf numFmtId="0" fontId="4" fillId="7" borderId="5" xfId="0" applyFont="1" applyFill="1" applyBorder="1" applyAlignment="1">
      <alignment horizontal="center" textRotation="90" wrapText="1"/>
    </xf>
    <xf numFmtId="0" fontId="4" fillId="9" borderId="5" xfId="0" applyFont="1" applyFill="1" applyBorder="1" applyAlignment="1">
      <alignment horizontal="center" textRotation="90" wrapText="1"/>
    </xf>
    <xf numFmtId="0" fontId="0" fillId="0" borderId="0" xfId="0" applyAlignment="1">
      <alignment horizontal="center" vertical="center"/>
    </xf>
    <xf numFmtId="0" fontId="4" fillId="16" borderId="15" xfId="0" applyFont="1" applyFill="1" applyBorder="1" applyAlignment="1">
      <alignment horizontal="center" textRotation="90" wrapText="1"/>
    </xf>
    <xf numFmtId="0" fontId="4" fillId="11" borderId="6" xfId="0" applyFont="1" applyFill="1" applyBorder="1" applyAlignment="1">
      <alignment horizontal="center" textRotation="90" wrapText="1"/>
    </xf>
    <xf numFmtId="0" fontId="0" fillId="0" borderId="7" xfId="0" applyBorder="1" applyProtection="1">
      <protection locked="0"/>
    </xf>
    <xf numFmtId="10" fontId="0" fillId="6" borderId="7" xfId="0" applyNumberFormat="1" applyFill="1" applyBorder="1"/>
    <xf numFmtId="10" fontId="15" fillId="14" borderId="7" xfId="0" applyNumberFormat="1" applyFont="1" applyFill="1" applyBorder="1" applyAlignment="1" applyProtection="1">
      <alignment horizontal="center"/>
      <protection locked="0"/>
    </xf>
    <xf numFmtId="0" fontId="15" fillId="7" borderId="7" xfId="0" applyFont="1" applyFill="1" applyBorder="1" applyProtection="1">
      <protection locked="0"/>
    </xf>
    <xf numFmtId="0" fontId="15" fillId="13" borderId="7" xfId="0" applyFont="1" applyFill="1" applyBorder="1" applyProtection="1">
      <protection locked="0"/>
    </xf>
    <xf numFmtId="0" fontId="0" fillId="17" borderId="5" xfId="0" applyFill="1" applyBorder="1"/>
    <xf numFmtId="2" fontId="0" fillId="17" borderId="5" xfId="0" applyNumberFormat="1" applyFill="1" applyBorder="1"/>
    <xf numFmtId="9" fontId="0" fillId="17" borderId="5" xfId="0" applyNumberFormat="1" applyFill="1" applyBorder="1"/>
    <xf numFmtId="10" fontId="0" fillId="17" borderId="5" xfId="0" applyNumberFormat="1" applyFill="1" applyBorder="1" applyAlignment="1">
      <alignment horizontal="center"/>
    </xf>
    <xf numFmtId="14" fontId="0" fillId="17" borderId="6" xfId="0" applyNumberFormat="1" applyFill="1" applyBorder="1"/>
    <xf numFmtId="0" fontId="0" fillId="17" borderId="38" xfId="0" applyFill="1" applyBorder="1"/>
    <xf numFmtId="2" fontId="0" fillId="17" borderId="38" xfId="0" applyNumberFormat="1" applyFill="1" applyBorder="1"/>
    <xf numFmtId="9" fontId="0" fillId="17" borderId="38" xfId="0" applyNumberFormat="1" applyFill="1" applyBorder="1"/>
    <xf numFmtId="10" fontId="0" fillId="17" borderId="38" xfId="0" applyNumberFormat="1" applyFill="1" applyBorder="1" applyAlignment="1">
      <alignment horizontal="center"/>
    </xf>
    <xf numFmtId="14" fontId="0" fillId="17" borderId="39" xfId="0" applyNumberFormat="1" applyFill="1" applyBorder="1"/>
    <xf numFmtId="1" fontId="0" fillId="8" borderId="3" xfId="0" applyNumberFormat="1" applyFill="1" applyBorder="1"/>
    <xf numFmtId="9" fontId="0" fillId="8" borderId="3" xfId="0" applyNumberFormat="1" applyFill="1" applyBorder="1"/>
    <xf numFmtId="1" fontId="0" fillId="8" borderId="1" xfId="0" applyNumberFormat="1" applyFill="1" applyBorder="1"/>
    <xf numFmtId="9" fontId="0" fillId="8" borderId="11" xfId="0" applyNumberFormat="1" applyFill="1" applyBorder="1"/>
    <xf numFmtId="0" fontId="0" fillId="8" borderId="38" xfId="0" applyFill="1" applyBorder="1"/>
    <xf numFmtId="2" fontId="0" fillId="8" borderId="38" xfId="0" applyNumberFormat="1" applyFill="1" applyBorder="1"/>
    <xf numFmtId="9" fontId="0" fillId="8" borderId="38" xfId="0" applyNumberFormat="1" applyFill="1" applyBorder="1"/>
    <xf numFmtId="10" fontId="0" fillId="8" borderId="38" xfId="0" applyNumberFormat="1" applyFill="1" applyBorder="1" applyAlignment="1">
      <alignment horizontal="center"/>
    </xf>
    <xf numFmtId="14" fontId="0" fillId="8" borderId="39" xfId="0" applyNumberFormat="1" applyFill="1" applyBorder="1"/>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Border="1" applyAlignment="1">
      <alignment wrapText="1"/>
    </xf>
    <xf numFmtId="0" fontId="5" fillId="0" borderId="0" xfId="0" applyFont="1" applyAlignment="1">
      <alignment horizontal="right"/>
    </xf>
    <xf numFmtId="0" fontId="5" fillId="0" borderId="0" xfId="0" applyFont="1" applyAlignment="1">
      <alignment horizontal="center"/>
    </xf>
    <xf numFmtId="0" fontId="4" fillId="17" borderId="5" xfId="0" applyFont="1" applyFill="1" applyBorder="1" applyAlignment="1">
      <alignment vertical="center" wrapText="1"/>
    </xf>
    <xf numFmtId="2" fontId="0" fillId="0" borderId="7" xfId="0" applyNumberFormat="1" applyBorder="1" applyProtection="1">
      <protection locked="0"/>
    </xf>
    <xf numFmtId="0" fontId="4" fillId="16" borderId="0" xfId="0" applyFont="1" applyFill="1"/>
    <xf numFmtId="0" fontId="4" fillId="16" borderId="25" xfId="0" applyFont="1" applyFill="1" applyBorder="1"/>
    <xf numFmtId="0" fontId="6" fillId="0" borderId="17" xfId="0" applyFont="1" applyBorder="1" applyAlignment="1">
      <alignment horizontal="left" vertical="center" wrapText="1"/>
    </xf>
    <xf numFmtId="0" fontId="4" fillId="2" borderId="45" xfId="0" applyFont="1" applyFill="1" applyBorder="1" applyAlignment="1">
      <alignment horizontal="center" textRotation="90" wrapText="1"/>
    </xf>
    <xf numFmtId="9" fontId="0" fillId="8" borderId="41" xfId="0" applyNumberFormat="1" applyFill="1" applyBorder="1"/>
    <xf numFmtId="0" fontId="6" fillId="0" borderId="46" xfId="0" applyFont="1" applyBorder="1" applyAlignment="1">
      <alignment horizontal="left" vertical="center" wrapText="1"/>
    </xf>
    <xf numFmtId="0" fontId="0" fillId="8" borderId="8" xfId="0" applyFill="1" applyBorder="1"/>
    <xf numFmtId="0" fontId="0" fillId="16" borderId="9" xfId="0" applyFill="1" applyBorder="1"/>
    <xf numFmtId="0" fontId="4" fillId="2" borderId="4" xfId="0" applyFont="1" applyFill="1" applyBorder="1" applyAlignment="1">
      <alignment horizontal="center" textRotation="90" wrapText="1"/>
    </xf>
    <xf numFmtId="0" fontId="4" fillId="2" borderId="6" xfId="0" applyFont="1" applyFill="1" applyBorder="1" applyAlignment="1">
      <alignment horizontal="center" textRotation="90" wrapText="1"/>
    </xf>
    <xf numFmtId="1" fontId="0" fillId="16" borderId="2" xfId="0" applyNumberFormat="1" applyFill="1" applyBorder="1"/>
    <xf numFmtId="1" fontId="0" fillId="16" borderId="7" xfId="0" applyNumberFormat="1" applyFill="1" applyBorder="1"/>
    <xf numFmtId="9" fontId="0" fillId="16" borderId="12" xfId="0" applyNumberFormat="1" applyFill="1" applyBorder="1"/>
    <xf numFmtId="0" fontId="4" fillId="8" borderId="4" xfId="0" applyFont="1" applyFill="1" applyBorder="1" applyAlignment="1">
      <alignment horizontal="center" textRotation="90" wrapText="1"/>
    </xf>
    <xf numFmtId="0" fontId="4" fillId="16" borderId="6" xfId="0" applyFont="1" applyFill="1" applyBorder="1" applyAlignment="1">
      <alignment horizontal="center" textRotation="90" wrapText="1"/>
    </xf>
    <xf numFmtId="9" fontId="0" fillId="8" borderId="1" xfId="0" applyNumberFormat="1" applyFill="1" applyBorder="1"/>
    <xf numFmtId="9" fontId="0" fillId="16" borderId="2" xfId="0" applyNumberFormat="1" applyFill="1" applyBorder="1"/>
    <xf numFmtId="9" fontId="0" fillId="16" borderId="7" xfId="0" applyNumberFormat="1" applyFill="1" applyBorder="1"/>
    <xf numFmtId="10" fontId="0" fillId="16" borderId="7" xfId="0" applyNumberFormat="1" applyFill="1" applyBorder="1" applyAlignment="1">
      <alignment horizontal="center"/>
    </xf>
    <xf numFmtId="0" fontId="0" fillId="16" borderId="7" xfId="0" applyFill="1" applyBorder="1"/>
    <xf numFmtId="14" fontId="0" fillId="16" borderId="12" xfId="0" applyNumberFormat="1" applyFill="1" applyBorder="1"/>
    <xf numFmtId="0" fontId="4" fillId="10" borderId="4" xfId="0" applyFont="1" applyFill="1" applyBorder="1" applyAlignment="1">
      <alignment horizontal="center" textRotation="90" wrapText="1"/>
    </xf>
    <xf numFmtId="14" fontId="14" fillId="8" borderId="1" xfId="0" applyNumberFormat="1" applyFont="1" applyFill="1" applyBorder="1"/>
    <xf numFmtId="14" fontId="0" fillId="16" borderId="2" xfId="0" applyNumberFormat="1" applyFill="1" applyBorder="1"/>
    <xf numFmtId="0" fontId="0" fillId="0" borderId="8" xfId="0" applyBorder="1" applyAlignment="1" applyProtection="1">
      <alignment wrapText="1"/>
      <protection locked="0"/>
    </xf>
    <xf numFmtId="0" fontId="0" fillId="0" borderId="9" xfId="0" applyBorder="1" applyAlignment="1" applyProtection="1">
      <alignment wrapText="1"/>
      <protection locked="0"/>
    </xf>
    <xf numFmtId="10" fontId="0" fillId="2" borderId="12" xfId="0" applyNumberFormat="1" applyFill="1" applyBorder="1"/>
    <xf numFmtId="10" fontId="15" fillId="14" borderId="5" xfId="0" applyNumberFormat="1" applyFont="1" applyFill="1" applyBorder="1" applyAlignment="1" applyProtection="1">
      <alignment horizontal="center"/>
      <protection locked="0"/>
    </xf>
    <xf numFmtId="0" fontId="15" fillId="7" borderId="5" xfId="0" applyFont="1" applyFill="1" applyBorder="1" applyProtection="1">
      <protection locked="0"/>
    </xf>
    <xf numFmtId="0" fontId="15" fillId="13" borderId="5" xfId="0" applyFont="1" applyFill="1" applyBorder="1" applyProtection="1">
      <protection locked="0"/>
    </xf>
    <xf numFmtId="10" fontId="0" fillId="8" borderId="1" xfId="0" applyNumberFormat="1" applyFill="1" applyBorder="1" applyProtection="1">
      <protection locked="0"/>
    </xf>
    <xf numFmtId="10" fontId="0" fillId="8" borderId="2" xfId="0" applyNumberFormat="1" applyFill="1" applyBorder="1" applyProtection="1">
      <protection locked="0"/>
    </xf>
    <xf numFmtId="14" fontId="15" fillId="10" borderId="4" xfId="0" applyNumberFormat="1" applyFont="1" applyFill="1" applyBorder="1" applyProtection="1">
      <protection locked="0"/>
    </xf>
    <xf numFmtId="14" fontId="15" fillId="10" borderId="1" xfId="0" applyNumberFormat="1" applyFont="1" applyFill="1" applyBorder="1" applyProtection="1">
      <protection locked="0"/>
    </xf>
    <xf numFmtId="0" fontId="15" fillId="10" borderId="1" xfId="0" applyFont="1" applyFill="1" applyBorder="1" applyProtection="1">
      <protection locked="0"/>
    </xf>
    <xf numFmtId="0" fontId="15" fillId="10" borderId="2" xfId="0" applyFont="1" applyFill="1" applyBorder="1" applyProtection="1">
      <protection locked="0"/>
    </xf>
    <xf numFmtId="10" fontId="15" fillId="14" borderId="14" xfId="0" applyNumberFormat="1" applyFont="1" applyFill="1" applyBorder="1" applyAlignment="1" applyProtection="1">
      <alignment horizontal="center"/>
      <protection locked="0"/>
    </xf>
    <xf numFmtId="0" fontId="15" fillId="7" borderId="14" xfId="0" applyFont="1" applyFill="1" applyBorder="1" applyProtection="1">
      <protection locked="0"/>
    </xf>
    <xf numFmtId="0" fontId="15" fillId="13" borderId="14" xfId="0" applyFont="1" applyFill="1" applyBorder="1" applyProtection="1">
      <protection locked="0"/>
    </xf>
    <xf numFmtId="0" fontId="15" fillId="10" borderId="13" xfId="0" applyFont="1" applyFill="1" applyBorder="1" applyProtection="1">
      <protection locked="0"/>
    </xf>
    <xf numFmtId="0" fontId="0" fillId="0" borderId="2" xfId="0" applyBorder="1" applyProtection="1">
      <protection locked="0"/>
    </xf>
    <xf numFmtId="0" fontId="15" fillId="10" borderId="4" xfId="0" applyFont="1" applyFill="1" applyBorder="1" applyProtection="1">
      <protection locked="0"/>
    </xf>
    <xf numFmtId="0" fontId="0" fillId="16" borderId="19" xfId="0" applyFill="1" applyBorder="1"/>
    <xf numFmtId="14" fontId="0" fillId="8" borderId="1" xfId="0" applyNumberFormat="1" applyFill="1" applyBorder="1"/>
    <xf numFmtId="0" fontId="0" fillId="16" borderId="12" xfId="0" applyFill="1" applyBorder="1"/>
    <xf numFmtId="0" fontId="0" fillId="8" borderId="46" xfId="0" applyFill="1" applyBorder="1"/>
    <xf numFmtId="1" fontId="0" fillId="8" borderId="4" xfId="0" applyNumberFormat="1" applyFill="1" applyBorder="1"/>
    <xf numFmtId="1" fontId="0" fillId="8" borderId="5" xfId="0" applyNumberFormat="1" applyFill="1" applyBorder="1"/>
    <xf numFmtId="9" fontId="0" fillId="8" borderId="6" xfId="0" applyNumberFormat="1" applyFill="1" applyBorder="1"/>
    <xf numFmtId="9" fontId="0" fillId="8" borderId="4" xfId="0" applyNumberFormat="1" applyFill="1" applyBorder="1"/>
    <xf numFmtId="9" fontId="0" fillId="8" borderId="5" xfId="0" applyNumberFormat="1" applyFill="1" applyBorder="1"/>
    <xf numFmtId="10" fontId="0" fillId="8" borderId="5" xfId="0" applyNumberFormat="1" applyFill="1" applyBorder="1" applyAlignment="1">
      <alignment horizontal="center"/>
    </xf>
    <xf numFmtId="0" fontId="0" fillId="8" borderId="5" xfId="0" applyFill="1" applyBorder="1"/>
    <xf numFmtId="14" fontId="14" fillId="8" borderId="6" xfId="0" applyNumberFormat="1" applyFont="1" applyFill="1" applyBorder="1"/>
    <xf numFmtId="9" fontId="0" fillId="16" borderId="19" xfId="0" applyNumberFormat="1" applyFill="1" applyBorder="1"/>
    <xf numFmtId="10" fontId="0" fillId="16" borderId="50" xfId="0" applyNumberFormat="1" applyFill="1" applyBorder="1" applyAlignment="1">
      <alignment horizontal="center"/>
    </xf>
    <xf numFmtId="14" fontId="0" fillId="8" borderId="4" xfId="0" applyNumberFormat="1" applyFill="1" applyBorder="1"/>
    <xf numFmtId="14" fontId="0" fillId="8" borderId="6" xfId="0" applyNumberFormat="1" applyFill="1" applyBorder="1"/>
    <xf numFmtId="0" fontId="0" fillId="17" borderId="46" xfId="0" applyFill="1" applyBorder="1"/>
    <xf numFmtId="0" fontId="0" fillId="17" borderId="52" xfId="0" applyFill="1" applyBorder="1"/>
    <xf numFmtId="0" fontId="0" fillId="16" borderId="21" xfId="0" applyFill="1" applyBorder="1"/>
    <xf numFmtId="0" fontId="4" fillId="15" borderId="4" xfId="0" applyFont="1" applyFill="1" applyBorder="1" applyAlignment="1">
      <alignment horizontal="center" textRotation="90" wrapText="1"/>
    </xf>
    <xf numFmtId="14" fontId="0" fillId="8" borderId="1" xfId="0" applyNumberFormat="1" applyFill="1" applyBorder="1" applyAlignment="1">
      <alignment horizontal="center"/>
    </xf>
    <xf numFmtId="14" fontId="0" fillId="8" borderId="37" xfId="0" applyNumberFormat="1" applyFill="1" applyBorder="1" applyAlignment="1">
      <alignment horizontal="center"/>
    </xf>
    <xf numFmtId="14" fontId="0" fillId="17" borderId="4" xfId="0" applyNumberFormat="1" applyFill="1" applyBorder="1" applyAlignment="1">
      <alignment horizontal="center"/>
    </xf>
    <xf numFmtId="14" fontId="0" fillId="17" borderId="37" xfId="0" applyNumberFormat="1" applyFill="1" applyBorder="1" applyAlignment="1">
      <alignment horizontal="center"/>
    </xf>
    <xf numFmtId="14" fontId="0" fillId="16" borderId="53" xfId="0" applyNumberFormat="1" applyFill="1" applyBorder="1" applyAlignment="1">
      <alignment horizontal="center"/>
    </xf>
    <xf numFmtId="0" fontId="0" fillId="16" borderId="54" xfId="0" applyFill="1" applyBorder="1"/>
    <xf numFmtId="2" fontId="0" fillId="16" borderId="54" xfId="0" applyNumberFormat="1" applyFill="1" applyBorder="1"/>
    <xf numFmtId="9" fontId="0" fillId="8" borderId="51" xfId="0" applyNumberFormat="1" applyFill="1" applyBorder="1"/>
    <xf numFmtId="9" fontId="0" fillId="17" borderId="45" xfId="0" applyNumberFormat="1" applyFill="1" applyBorder="1"/>
    <xf numFmtId="9" fontId="0" fillId="17" borderId="51" xfId="0" applyNumberFormat="1" applyFill="1" applyBorder="1"/>
    <xf numFmtId="9" fontId="0" fillId="16" borderId="56" xfId="0" applyNumberFormat="1" applyFill="1" applyBorder="1"/>
    <xf numFmtId="9" fontId="0" fillId="8" borderId="37" xfId="0" applyNumberFormat="1" applyFill="1" applyBorder="1"/>
    <xf numFmtId="9" fontId="0" fillId="17" borderId="4" xfId="0" applyNumberFormat="1" applyFill="1" applyBorder="1"/>
    <xf numFmtId="9" fontId="0" fillId="17" borderId="37" xfId="0" applyNumberFormat="1" applyFill="1" applyBorder="1"/>
    <xf numFmtId="9" fontId="0" fillId="16" borderId="53" xfId="0" applyNumberFormat="1" applyFill="1" applyBorder="1"/>
    <xf numFmtId="9" fontId="0" fillId="16" borderId="54" xfId="0" applyNumberFormat="1" applyFill="1" applyBorder="1"/>
    <xf numFmtId="10" fontId="0" fillId="16" borderId="54" xfId="0" applyNumberFormat="1" applyFill="1" applyBorder="1" applyAlignment="1">
      <alignment horizontal="center"/>
    </xf>
    <xf numFmtId="14" fontId="0" fillId="16" borderId="55" xfId="0" applyNumberFormat="1" applyFill="1" applyBorder="1"/>
    <xf numFmtId="14" fontId="0" fillId="8" borderId="37" xfId="0" applyNumberFormat="1" applyFill="1" applyBorder="1"/>
    <xf numFmtId="14" fontId="0" fillId="17" borderId="4" xfId="0" applyNumberFormat="1" applyFill="1" applyBorder="1"/>
    <xf numFmtId="14" fontId="0" fillId="17" borderId="37" xfId="0" applyNumberFormat="1" applyFill="1" applyBorder="1"/>
    <xf numFmtId="14" fontId="0" fillId="16" borderId="53" xfId="0" applyNumberFormat="1" applyFill="1" applyBorder="1"/>
    <xf numFmtId="0" fontId="0" fillId="15" borderId="2" xfId="0" applyFill="1" applyBorder="1" applyAlignment="1" applyProtection="1">
      <alignment horizontal="center"/>
      <protection locked="0"/>
    </xf>
    <xf numFmtId="0" fontId="0" fillId="0" borderId="7" xfId="0" applyBorder="1" applyAlignment="1" applyProtection="1">
      <alignment wrapText="1"/>
      <protection locked="0"/>
    </xf>
    <xf numFmtId="14" fontId="15" fillId="10" borderId="2" xfId="0" applyNumberFormat="1" applyFont="1" applyFill="1" applyBorder="1" applyProtection="1">
      <protection locked="0"/>
    </xf>
    <xf numFmtId="0" fontId="0" fillId="0" borderId="31" xfId="0" applyBorder="1" applyAlignment="1" applyProtection="1">
      <alignment wrapText="1"/>
      <protection locked="0"/>
    </xf>
    <xf numFmtId="0" fontId="0" fillId="0" borderId="46" xfId="0" applyBorder="1" applyAlignment="1" applyProtection="1">
      <alignment wrapText="1"/>
      <protection locked="0"/>
    </xf>
    <xf numFmtId="0" fontId="4" fillId="0" borderId="3" xfId="0" applyFont="1" applyBorder="1" applyAlignment="1" applyProtection="1">
      <alignment wrapText="1"/>
      <protection locked="0"/>
    </xf>
    <xf numFmtId="2" fontId="0" fillId="0" borderId="4" xfId="0" applyNumberFormat="1" applyBorder="1" applyProtection="1">
      <protection locked="0"/>
    </xf>
    <xf numFmtId="2" fontId="0" fillId="0" borderId="5" xfId="0" applyNumberFormat="1" applyBorder="1" applyProtection="1">
      <protection locked="0"/>
    </xf>
    <xf numFmtId="10" fontId="0" fillId="2" borderId="6" xfId="0" applyNumberFormat="1" applyFill="1" applyBorder="1"/>
    <xf numFmtId="10" fontId="0" fillId="8" borderId="4" xfId="0" applyNumberFormat="1" applyFill="1" applyBorder="1" applyProtection="1">
      <protection locked="0"/>
    </xf>
    <xf numFmtId="10" fontId="0" fillId="6" borderId="5" xfId="0" applyNumberFormat="1" applyFill="1" applyBorder="1"/>
    <xf numFmtId="0" fontId="0" fillId="15" borderId="1" xfId="0" applyFill="1" applyBorder="1" applyAlignment="1" applyProtection="1">
      <alignment horizontal="center"/>
      <protection locked="0"/>
    </xf>
    <xf numFmtId="0" fontId="0" fillId="0" borderId="3" xfId="0" applyBorder="1" applyAlignment="1" applyProtection="1">
      <alignment wrapText="1"/>
      <protection locked="0"/>
    </xf>
    <xf numFmtId="10" fontId="19" fillId="14" borderId="5" xfId="0" applyNumberFormat="1" applyFont="1" applyFill="1" applyBorder="1" applyAlignment="1" applyProtection="1">
      <alignment horizontal="center"/>
      <protection locked="0"/>
    </xf>
    <xf numFmtId="0" fontId="19" fillId="7" borderId="5" xfId="0" applyFont="1" applyFill="1" applyBorder="1" applyProtection="1">
      <protection locked="0"/>
    </xf>
    <xf numFmtId="0" fontId="19" fillId="13" borderId="5" xfId="0" applyFont="1" applyFill="1" applyBorder="1" applyProtection="1">
      <protection locked="0"/>
    </xf>
    <xf numFmtId="0" fontId="19" fillId="16" borderId="6" xfId="0" applyFont="1" applyFill="1" applyBorder="1" applyProtection="1">
      <protection locked="0"/>
    </xf>
    <xf numFmtId="10" fontId="19" fillId="14" borderId="3" xfId="0" applyNumberFormat="1" applyFont="1" applyFill="1" applyBorder="1" applyAlignment="1" applyProtection="1">
      <alignment horizontal="center"/>
      <protection locked="0"/>
    </xf>
    <xf numFmtId="0" fontId="19" fillId="7" borderId="3" xfId="0" applyFont="1" applyFill="1" applyBorder="1" applyProtection="1">
      <protection locked="0"/>
    </xf>
    <xf numFmtId="0" fontId="19" fillId="13" borderId="3" xfId="0" applyFont="1" applyFill="1" applyBorder="1" applyProtection="1">
      <protection locked="0"/>
    </xf>
    <xf numFmtId="0" fontId="19" fillId="16" borderId="11" xfId="0" applyFont="1" applyFill="1" applyBorder="1" applyProtection="1">
      <protection locked="0"/>
    </xf>
    <xf numFmtId="10" fontId="19" fillId="14" borderId="7" xfId="0" applyNumberFormat="1" applyFont="1" applyFill="1" applyBorder="1" applyAlignment="1" applyProtection="1">
      <alignment horizontal="center"/>
      <protection locked="0"/>
    </xf>
    <xf numFmtId="0" fontId="19" fillId="7" borderId="7" xfId="0" applyFont="1" applyFill="1" applyBorder="1" applyProtection="1">
      <protection locked="0"/>
    </xf>
    <xf numFmtId="0" fontId="19" fillId="13" borderId="7" xfId="0" applyFont="1" applyFill="1" applyBorder="1" applyProtection="1">
      <protection locked="0"/>
    </xf>
    <xf numFmtId="0" fontId="19" fillId="16" borderId="12" xfId="0" applyFont="1" applyFill="1" applyBorder="1" applyProtection="1">
      <protection locked="0"/>
    </xf>
    <xf numFmtId="0" fontId="19" fillId="10" borderId="4" xfId="0" applyFont="1" applyFill="1" applyBorder="1" applyProtection="1">
      <protection locked="0"/>
    </xf>
    <xf numFmtId="0" fontId="19" fillId="10" borderId="1" xfId="0" applyFont="1" applyFill="1" applyBorder="1" applyProtection="1">
      <protection locked="0"/>
    </xf>
    <xf numFmtId="14" fontId="19" fillId="10" borderId="1" xfId="0" applyNumberFormat="1" applyFont="1" applyFill="1" applyBorder="1" applyProtection="1">
      <protection locked="0"/>
    </xf>
    <xf numFmtId="0" fontId="19" fillId="10" borderId="2" xfId="0" applyFont="1" applyFill="1" applyBorder="1" applyProtection="1">
      <protection locked="0"/>
    </xf>
    <xf numFmtId="10" fontId="19" fillId="14" borderId="38" xfId="0" applyNumberFormat="1" applyFont="1" applyFill="1" applyBorder="1" applyAlignment="1" applyProtection="1">
      <alignment horizontal="center"/>
      <protection locked="0"/>
    </xf>
    <xf numFmtId="0" fontId="19" fillId="7" borderId="38" xfId="0" applyFont="1" applyFill="1" applyBorder="1" applyProtection="1">
      <protection locked="0"/>
    </xf>
    <xf numFmtId="0" fontId="19" fillId="13" borderId="38" xfId="0" applyFont="1" applyFill="1" applyBorder="1" applyProtection="1">
      <protection locked="0"/>
    </xf>
    <xf numFmtId="0" fontId="19" fillId="16" borderId="39" xfId="0" applyFont="1" applyFill="1" applyBorder="1" applyProtection="1">
      <protection locked="0"/>
    </xf>
    <xf numFmtId="0" fontId="20" fillId="12" borderId="11" xfId="0" applyFont="1" applyFill="1" applyBorder="1" applyProtection="1">
      <protection locked="0"/>
    </xf>
    <xf numFmtId="0" fontId="20" fillId="12" borderId="12" xfId="0" applyFont="1" applyFill="1" applyBorder="1" applyProtection="1">
      <protection locked="0"/>
    </xf>
    <xf numFmtId="14" fontId="19" fillId="16" borderId="11" xfId="0" applyNumberFormat="1" applyFont="1" applyFill="1" applyBorder="1" applyProtection="1">
      <protection locked="0"/>
    </xf>
    <xf numFmtId="14" fontId="19" fillId="16" borderId="6" xfId="0" applyNumberFormat="1" applyFont="1" applyFill="1" applyBorder="1" applyProtection="1">
      <protection locked="0"/>
    </xf>
    <xf numFmtId="14" fontId="0" fillId="15" borderId="1" xfId="0" applyNumberFormat="1" applyFill="1" applyBorder="1" applyAlignment="1" applyProtection="1">
      <alignment horizontal="center"/>
      <protection locked="0"/>
    </xf>
    <xf numFmtId="14" fontId="15" fillId="10" borderId="37" xfId="0" applyNumberFormat="1" applyFont="1" applyFill="1" applyBorder="1" applyProtection="1">
      <protection locked="0"/>
    </xf>
    <xf numFmtId="0" fontId="0" fillId="0" borderId="17" xfId="0" applyBorder="1" applyAlignment="1" applyProtection="1">
      <alignment wrapText="1"/>
      <protection locked="0"/>
    </xf>
    <xf numFmtId="14" fontId="15" fillId="12" borderId="6" xfId="0" applyNumberFormat="1" applyFont="1" applyFill="1" applyBorder="1" applyProtection="1">
      <protection locked="0"/>
    </xf>
    <xf numFmtId="0" fontId="0" fillId="0" borderId="29" xfId="0" applyBorder="1" applyAlignment="1" applyProtection="1">
      <alignment wrapText="1"/>
      <protection locked="0"/>
    </xf>
    <xf numFmtId="0" fontId="15" fillId="12" borderId="11" xfId="0" applyFont="1" applyFill="1" applyBorder="1" applyProtection="1">
      <protection locked="0"/>
    </xf>
    <xf numFmtId="14" fontId="15" fillId="12" borderId="11" xfId="0" applyNumberFormat="1" applyFont="1" applyFill="1" applyBorder="1" applyProtection="1">
      <protection locked="0"/>
    </xf>
    <xf numFmtId="0" fontId="0" fillId="0" borderId="19" xfId="0" applyBorder="1" applyAlignment="1" applyProtection="1">
      <alignment wrapText="1"/>
      <protection locked="0"/>
    </xf>
    <xf numFmtId="2" fontId="0" fillId="0" borderId="2" xfId="0" applyNumberFormat="1" applyBorder="1" applyProtection="1">
      <protection locked="0"/>
    </xf>
    <xf numFmtId="0" fontId="15" fillId="12" borderId="12" xfId="0" applyFont="1" applyFill="1" applyBorder="1" applyProtection="1">
      <protection locked="0"/>
    </xf>
    <xf numFmtId="0" fontId="0" fillId="0" borderId="29" xfId="0" applyBorder="1" applyAlignment="1" applyProtection="1">
      <alignment horizontal="left" wrapText="1"/>
      <protection locked="0"/>
    </xf>
    <xf numFmtId="0" fontId="0" fillId="3" borderId="29" xfId="0" applyFill="1" applyBorder="1" applyAlignment="1" applyProtection="1">
      <alignment wrapText="1"/>
      <protection locked="0"/>
    </xf>
    <xf numFmtId="0" fontId="0" fillId="0" borderId="17" xfId="0" applyBorder="1" applyAlignment="1" applyProtection="1">
      <alignment horizontal="left" wrapText="1"/>
      <protection locked="0"/>
    </xf>
    <xf numFmtId="14" fontId="15" fillId="12" borderId="39" xfId="0" applyNumberFormat="1" applyFont="1" applyFill="1" applyBorder="1" applyProtection="1">
      <protection locked="0"/>
    </xf>
    <xf numFmtId="0" fontId="0" fillId="0" borderId="40" xfId="0" applyBorder="1" applyAlignment="1" applyProtection="1">
      <alignment horizontal="left" wrapText="1"/>
      <protection locked="0"/>
    </xf>
    <xf numFmtId="2" fontId="0" fillId="0" borderId="37" xfId="0" applyNumberFormat="1" applyBorder="1" applyProtection="1">
      <protection locked="0"/>
    </xf>
    <xf numFmtId="2" fontId="0" fillId="0" borderId="38" xfId="0" applyNumberFormat="1" applyBorder="1" applyProtection="1">
      <protection locked="0"/>
    </xf>
    <xf numFmtId="10" fontId="0" fillId="2" borderId="39" xfId="0" applyNumberFormat="1" applyFill="1" applyBorder="1"/>
    <xf numFmtId="10" fontId="0" fillId="8" borderId="37" xfId="0" applyNumberFormat="1" applyFill="1" applyBorder="1" applyProtection="1">
      <protection locked="0"/>
    </xf>
    <xf numFmtId="10" fontId="0" fillId="6" borderId="38" xfId="0" applyNumberFormat="1" applyFill="1" applyBorder="1"/>
    <xf numFmtId="0" fontId="0" fillId="3" borderId="19" xfId="0" applyFill="1" applyBorder="1" applyAlignment="1" applyProtection="1">
      <alignment horizontal="left" wrapText="1"/>
      <protection locked="0"/>
    </xf>
    <xf numFmtId="14" fontId="15" fillId="12" borderId="12" xfId="0" applyNumberFormat="1" applyFont="1" applyFill="1" applyBorder="1" applyProtection="1">
      <protection locked="0"/>
    </xf>
    <xf numFmtId="0" fontId="0" fillId="16" borderId="6" xfId="0" applyFill="1" applyBorder="1" applyProtection="1">
      <protection locked="0"/>
    </xf>
    <xf numFmtId="10" fontId="0" fillId="18" borderId="11" xfId="0" applyNumberFormat="1" applyFill="1" applyBorder="1"/>
    <xf numFmtId="0" fontId="0" fillId="16" borderId="11" xfId="0" applyFill="1" applyBorder="1" applyProtection="1">
      <protection locked="0"/>
    </xf>
    <xf numFmtId="0" fontId="0" fillId="16" borderId="12" xfId="0" applyFill="1" applyBorder="1" applyProtection="1">
      <protection locked="0"/>
    </xf>
    <xf numFmtId="0" fontId="0" fillId="0" borderId="10" xfId="0" applyBorder="1" applyProtection="1">
      <protection locked="0"/>
    </xf>
    <xf numFmtId="2" fontId="0" fillId="0" borderId="13" xfId="0" applyNumberFormat="1" applyBorder="1" applyProtection="1">
      <protection locked="0"/>
    </xf>
    <xf numFmtId="2" fontId="0" fillId="0" borderId="14" xfId="0" applyNumberFormat="1" applyBorder="1" applyProtection="1">
      <protection locked="0"/>
    </xf>
    <xf numFmtId="10" fontId="0" fillId="2" borderId="15" xfId="0" applyNumberFormat="1" applyFill="1" applyBorder="1"/>
    <xf numFmtId="10" fontId="0" fillId="8" borderId="13" xfId="0" applyNumberFormat="1" applyFill="1" applyBorder="1" applyProtection="1">
      <protection locked="0"/>
    </xf>
    <xf numFmtId="10" fontId="0" fillId="6" borderId="14" xfId="0" applyNumberFormat="1" applyFill="1" applyBorder="1"/>
    <xf numFmtId="0" fontId="0" fillId="16" borderId="15" xfId="0" applyFill="1" applyBorder="1" applyProtection="1">
      <protection locked="0"/>
    </xf>
    <xf numFmtId="0" fontId="15" fillId="12" borderId="15" xfId="0" applyFont="1" applyFill="1" applyBorder="1" applyProtection="1">
      <protection locked="0"/>
    </xf>
    <xf numFmtId="0" fontId="15" fillId="12" borderId="6" xfId="0" applyFont="1" applyFill="1" applyBorder="1" applyProtection="1">
      <protection locked="0"/>
    </xf>
    <xf numFmtId="14" fontId="0" fillId="12" borderId="11" xfId="0" applyNumberFormat="1" applyFill="1" applyBorder="1" applyProtection="1">
      <protection locked="0"/>
    </xf>
    <xf numFmtId="10" fontId="0" fillId="14" borderId="5" xfId="0" applyNumberFormat="1" applyFill="1" applyBorder="1" applyAlignment="1" applyProtection="1">
      <alignment horizontal="center"/>
      <protection locked="0"/>
    </xf>
    <xf numFmtId="0" fontId="0" fillId="7" borderId="5" xfId="0" applyFill="1" applyBorder="1" applyProtection="1">
      <protection locked="0"/>
    </xf>
    <xf numFmtId="0" fontId="0" fillId="13" borderId="5" xfId="0"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2" xfId="0" applyBorder="1" applyAlignment="1" applyProtection="1">
      <alignment horizontal="left" vertical="top" wrapText="1"/>
      <protection locked="0"/>
    </xf>
    <xf numFmtId="0" fontId="0" fillId="0" borderId="16"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1"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6" xfId="0" applyBorder="1" applyAlignment="1" applyProtection="1">
      <alignment horizontal="left" vertical="top"/>
      <protection locked="0"/>
    </xf>
    <xf numFmtId="0" fontId="4" fillId="2" borderId="47" xfId="0" applyFont="1" applyFill="1" applyBorder="1" applyAlignment="1">
      <alignment horizontal="left"/>
    </xf>
    <xf numFmtId="0" fontId="4" fillId="2" borderId="48" xfId="0" applyFont="1" applyFill="1" applyBorder="1" applyAlignment="1">
      <alignment horizontal="left"/>
    </xf>
    <xf numFmtId="0" fontId="4" fillId="2" borderId="49" xfId="0" applyFont="1" applyFill="1" applyBorder="1" applyAlignment="1">
      <alignment horizontal="left"/>
    </xf>
    <xf numFmtId="0" fontId="11" fillId="11" borderId="33" xfId="0" applyFont="1" applyFill="1" applyBorder="1" applyAlignment="1">
      <alignment horizontal="left" vertical="top" wrapText="1"/>
    </xf>
    <xf numFmtId="0" fontId="11" fillId="11" borderId="34" xfId="0" applyFont="1" applyFill="1" applyBorder="1" applyAlignment="1">
      <alignment horizontal="left" vertical="top" wrapText="1"/>
    </xf>
    <xf numFmtId="0" fontId="11" fillId="11" borderId="35" xfId="0" applyFont="1" applyFill="1" applyBorder="1" applyAlignment="1">
      <alignment horizontal="left" vertical="top" wrapText="1"/>
    </xf>
    <xf numFmtId="0" fontId="0" fillId="16" borderId="33" xfId="0" applyFill="1" applyBorder="1" applyAlignment="1">
      <alignment horizontal="left" wrapText="1"/>
    </xf>
    <xf numFmtId="0" fontId="0" fillId="16" borderId="34" xfId="0" applyFill="1" applyBorder="1" applyAlignment="1">
      <alignment horizontal="left" wrapText="1"/>
    </xf>
    <xf numFmtId="0" fontId="0" fillId="16" borderId="35" xfId="0" applyFill="1" applyBorder="1" applyAlignment="1">
      <alignment horizontal="left" wrapText="1"/>
    </xf>
    <xf numFmtId="0" fontId="4" fillId="16" borderId="31" xfId="0" applyFont="1" applyFill="1" applyBorder="1" applyAlignment="1">
      <alignment horizontal="left" wrapText="1"/>
    </xf>
    <xf numFmtId="0" fontId="4" fillId="16" borderId="32" xfId="0" applyFont="1" applyFill="1" applyBorder="1" applyAlignment="1">
      <alignment horizontal="left" wrapText="1"/>
    </xf>
    <xf numFmtId="0" fontId="4" fillId="16" borderId="36" xfId="0" applyFont="1" applyFill="1" applyBorder="1" applyAlignment="1">
      <alignment horizontal="left" wrapText="1"/>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lignment horizontal="left" vertical="top" wrapText="1"/>
    </xf>
    <xf numFmtId="0" fontId="11" fillId="10" borderId="27" xfId="0" applyFont="1" applyFill="1" applyBorder="1" applyAlignment="1">
      <alignment horizontal="left" vertical="top" wrapText="1"/>
    </xf>
    <xf numFmtId="0" fontId="11" fillId="10" borderId="28" xfId="0" applyFont="1" applyFill="1" applyBorder="1" applyAlignment="1">
      <alignment horizontal="left" vertical="top" wrapText="1"/>
    </xf>
    <xf numFmtId="0" fontId="0" fillId="9" borderId="26" xfId="0" applyFill="1" applyBorder="1" applyAlignment="1">
      <alignment horizontal="left" vertical="top" wrapText="1"/>
    </xf>
    <xf numFmtId="0" fontId="0" fillId="9" borderId="27" xfId="0" applyFill="1" applyBorder="1" applyAlignment="1">
      <alignment horizontal="left" vertical="top" wrapText="1"/>
    </xf>
    <xf numFmtId="0" fontId="0" fillId="9" borderId="28" xfId="0" applyFill="1" applyBorder="1" applyAlignment="1">
      <alignment horizontal="left" vertical="top" wrapText="1"/>
    </xf>
    <xf numFmtId="0" fontId="0" fillId="7" borderId="26" xfId="0" applyFill="1" applyBorder="1" applyAlignment="1">
      <alignment horizontal="left" vertical="top" wrapText="1"/>
    </xf>
    <xf numFmtId="0" fontId="0" fillId="7" borderId="27" xfId="0" applyFill="1" applyBorder="1" applyAlignment="1">
      <alignment horizontal="left" vertical="top" wrapText="1"/>
    </xf>
    <xf numFmtId="0" fontId="0" fillId="7" borderId="28" xfId="0" applyFill="1" applyBorder="1" applyAlignment="1">
      <alignment horizontal="left" vertical="top" wrapText="1"/>
    </xf>
    <xf numFmtId="0" fontId="0" fillId="5" borderId="26" xfId="0" applyFill="1" applyBorder="1" applyAlignment="1">
      <alignment horizontal="left" vertical="center" wrapText="1"/>
    </xf>
    <xf numFmtId="0" fontId="0" fillId="5" borderId="27" xfId="0" applyFill="1" applyBorder="1" applyAlignment="1">
      <alignment horizontal="left" vertical="center" wrapText="1"/>
    </xf>
    <xf numFmtId="0" fontId="0" fillId="5" borderId="28" xfId="0" applyFill="1" applyBorder="1" applyAlignment="1">
      <alignment horizontal="left" vertical="center" wrapText="1"/>
    </xf>
    <xf numFmtId="0" fontId="0" fillId="6" borderId="26" xfId="0" applyFill="1" applyBorder="1" applyAlignment="1">
      <alignment horizontal="left" wrapText="1"/>
    </xf>
    <xf numFmtId="0" fontId="0" fillId="6" borderId="27" xfId="0" applyFill="1" applyBorder="1" applyAlignment="1">
      <alignment horizontal="left" wrapText="1"/>
    </xf>
    <xf numFmtId="0" fontId="0" fillId="6" borderId="28" xfId="0" applyFill="1" applyBorder="1" applyAlignment="1">
      <alignment horizontal="left" wrapText="1"/>
    </xf>
    <xf numFmtId="0" fontId="0" fillId="2" borderId="26" xfId="0" applyFill="1" applyBorder="1" applyAlignment="1">
      <alignment horizontal="left" wrapText="1"/>
    </xf>
    <xf numFmtId="0" fontId="0" fillId="2" borderId="27" xfId="0" applyFill="1" applyBorder="1" applyAlignment="1">
      <alignment horizontal="left" wrapText="1"/>
    </xf>
    <xf numFmtId="0" fontId="0" fillId="2" borderId="28" xfId="0" applyFill="1" applyBorder="1" applyAlignment="1">
      <alignment horizontal="left" wrapText="1"/>
    </xf>
    <xf numFmtId="0" fontId="0" fillId="8" borderId="26" xfId="0" applyFill="1" applyBorder="1" applyAlignment="1">
      <alignment horizontal="left" vertical="center" wrapText="1"/>
    </xf>
    <xf numFmtId="0" fontId="0" fillId="8" borderId="27" xfId="0" applyFill="1" applyBorder="1" applyAlignment="1">
      <alignment horizontal="left" vertical="center" wrapText="1"/>
    </xf>
    <xf numFmtId="0" fontId="0" fillId="8" borderId="28" xfId="0" applyFill="1" applyBorder="1" applyAlignment="1">
      <alignment horizontal="left" vertical="center" wrapText="1"/>
    </xf>
    <xf numFmtId="0" fontId="4" fillId="2" borderId="26" xfId="0" applyFont="1" applyFill="1" applyBorder="1" applyAlignment="1">
      <alignment horizontal="left"/>
    </xf>
    <xf numFmtId="0" fontId="4" fillId="2" borderId="27" xfId="0" applyFont="1" applyFill="1" applyBorder="1" applyAlignment="1">
      <alignment horizontal="left"/>
    </xf>
    <xf numFmtId="0" fontId="4" fillId="2" borderId="28" xfId="0" applyFont="1" applyFill="1" applyBorder="1" applyAlignment="1">
      <alignment horizontal="left"/>
    </xf>
    <xf numFmtId="0" fontId="0" fillId="16" borderId="26" xfId="0" applyFill="1" applyBorder="1" applyAlignment="1">
      <alignment horizontal="left" vertical="top" wrapText="1"/>
    </xf>
    <xf numFmtId="0" fontId="0" fillId="16" borderId="27" xfId="0" applyFill="1" applyBorder="1" applyAlignment="1">
      <alignment horizontal="left" vertical="top" wrapText="1"/>
    </xf>
    <xf numFmtId="0" fontId="0" fillId="16" borderId="28" xfId="0" applyFill="1" applyBorder="1" applyAlignment="1">
      <alignment horizontal="left" vertical="top" wrapText="1"/>
    </xf>
    <xf numFmtId="0" fontId="0" fillId="0" borderId="33"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5" xfId="0" applyBorder="1" applyAlignment="1" applyProtection="1">
      <alignment horizontal="left" vertical="top"/>
      <protection locked="0"/>
    </xf>
    <xf numFmtId="0" fontId="4" fillId="2" borderId="47" xfId="0" applyFont="1" applyFill="1" applyBorder="1" applyAlignment="1">
      <alignment horizontal="left" vertical="top" wrapText="1"/>
    </xf>
    <xf numFmtId="0" fontId="4" fillId="2" borderId="48" xfId="0" applyFont="1" applyFill="1" applyBorder="1" applyAlignment="1">
      <alignment horizontal="left" vertical="top" wrapText="1"/>
    </xf>
    <xf numFmtId="0" fontId="4" fillId="2" borderId="49" xfId="0" applyFont="1" applyFill="1" applyBorder="1" applyAlignment="1">
      <alignment horizontal="left" vertical="top" wrapText="1"/>
    </xf>
    <xf numFmtId="0" fontId="0" fillId="16" borderId="24" xfId="0" applyFill="1" applyBorder="1" applyAlignment="1">
      <alignment horizontal="left" wrapText="1"/>
    </xf>
    <xf numFmtId="0" fontId="0" fillId="16" borderId="0" xfId="0" applyFill="1" applyAlignment="1">
      <alignment horizontal="left" wrapText="1"/>
    </xf>
    <xf numFmtId="0" fontId="0" fillId="16" borderId="25" xfId="0" applyFill="1" applyBorder="1" applyAlignment="1">
      <alignment horizontal="left" wrapText="1"/>
    </xf>
    <xf numFmtId="0" fontId="0" fillId="2" borderId="26" xfId="0" applyFill="1" applyBorder="1" applyAlignment="1">
      <alignment horizontal="left"/>
    </xf>
    <xf numFmtId="0" fontId="0" fillId="2" borderId="27" xfId="0" applyFill="1" applyBorder="1" applyAlignment="1">
      <alignment horizontal="left"/>
    </xf>
    <xf numFmtId="0" fontId="0" fillId="2" borderId="28" xfId="0" applyFill="1" applyBorder="1" applyAlignment="1">
      <alignment horizontal="left"/>
    </xf>
    <xf numFmtId="0" fontId="4" fillId="2" borderId="24" xfId="0" applyFont="1" applyFill="1" applyBorder="1" applyAlignment="1">
      <alignment horizontal="left"/>
    </xf>
    <xf numFmtId="0" fontId="4" fillId="2" borderId="0" xfId="0" applyFont="1" applyFill="1" applyAlignment="1">
      <alignment horizontal="left"/>
    </xf>
    <xf numFmtId="0" fontId="4" fillId="2" borderId="25" xfId="0" applyFont="1" applyFill="1" applyBorder="1" applyAlignment="1">
      <alignment horizontal="left"/>
    </xf>
    <xf numFmtId="0" fontId="11" fillId="11" borderId="26" xfId="0" applyFont="1" applyFill="1" applyBorder="1" applyAlignment="1">
      <alignment horizontal="left" vertical="top" wrapText="1"/>
    </xf>
    <xf numFmtId="0" fontId="11" fillId="11" borderId="27" xfId="0" applyFont="1" applyFill="1" applyBorder="1" applyAlignment="1">
      <alignment horizontal="left" vertical="top" wrapText="1"/>
    </xf>
    <xf numFmtId="0" fontId="11" fillId="11" borderId="28" xfId="0" applyFont="1" applyFill="1" applyBorder="1" applyAlignment="1">
      <alignment horizontal="left" vertical="top" wrapText="1"/>
    </xf>
    <xf numFmtId="0" fontId="4" fillId="2" borderId="40" xfId="0" applyFont="1" applyFill="1" applyBorder="1" applyAlignment="1">
      <alignment horizontal="left"/>
    </xf>
    <xf numFmtId="0" fontId="4" fillId="2" borderId="43" xfId="0" applyFont="1" applyFill="1" applyBorder="1" applyAlignment="1">
      <alignment horizontal="left"/>
    </xf>
    <xf numFmtId="0" fontId="4" fillId="2" borderId="44" xfId="0" applyFont="1" applyFill="1" applyBorder="1" applyAlignment="1">
      <alignment horizontal="left"/>
    </xf>
    <xf numFmtId="0" fontId="4" fillId="0" borderId="22" xfId="0" applyFont="1" applyBorder="1" applyAlignment="1" applyProtection="1">
      <alignment horizontal="left"/>
      <protection locked="0"/>
    </xf>
    <xf numFmtId="0" fontId="0" fillId="15" borderId="26" xfId="0" applyFill="1" applyBorder="1" applyAlignment="1">
      <alignment horizontal="left" vertical="top" wrapText="1"/>
    </xf>
    <xf numFmtId="0" fontId="0" fillId="15" borderId="27" xfId="0" applyFill="1" applyBorder="1" applyAlignment="1">
      <alignment horizontal="left" vertical="top" wrapText="1"/>
    </xf>
    <xf numFmtId="0" fontId="0" fillId="15" borderId="28" xfId="0" applyFill="1" applyBorder="1" applyAlignment="1">
      <alignment horizontal="left" vertical="top" wrapText="1"/>
    </xf>
    <xf numFmtId="0" fontId="4" fillId="0" borderId="33"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5"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1"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6" xfId="0" applyFont="1" applyBorder="1" applyAlignment="1" applyProtection="1">
      <alignment horizontal="left" vertical="top"/>
      <protection locked="0"/>
    </xf>
    <xf numFmtId="0" fontId="11" fillId="11" borderId="33" xfId="0" applyFont="1" applyFill="1" applyBorder="1" applyAlignment="1">
      <alignment horizontal="left" vertical="top"/>
    </xf>
    <xf numFmtId="0" fontId="11" fillId="11" borderId="34" xfId="0" applyFont="1" applyFill="1" applyBorder="1" applyAlignment="1">
      <alignment horizontal="left" vertical="top"/>
    </xf>
    <xf numFmtId="0" fontId="11" fillId="11" borderId="35" xfId="0" applyFont="1" applyFill="1" applyBorder="1" applyAlignment="1">
      <alignment horizontal="left" vertical="top"/>
    </xf>
  </cellXfs>
  <cellStyles count="2">
    <cellStyle name="Normal" xfId="0" builtinId="0"/>
    <cellStyle name="Normal 2" xfId="1" xr:uid="{131EB415-AE45-414F-8BA7-D28CE2284E05}"/>
  </cellStyles>
  <dxfs count="6">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color rgb="FFDCE6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51"/>
  <sheetViews>
    <sheetView showGridLines="0" tabSelected="1" showRuler="0" zoomScaleNormal="100" workbookViewId="0">
      <selection activeCell="G38" sqref="G38"/>
    </sheetView>
  </sheetViews>
  <sheetFormatPr defaultRowHeight="14.25" x14ac:dyDescent="0.45"/>
  <cols>
    <col min="1" max="1" width="4.46484375" customWidth="1"/>
    <col min="2" max="2" width="80.19921875" customWidth="1"/>
  </cols>
  <sheetData>
    <row r="1" spans="1:9" ht="18" x14ac:dyDescent="0.55000000000000004">
      <c r="B1" s="92"/>
    </row>
    <row r="6" spans="1:9" ht="18" x14ac:dyDescent="0.45">
      <c r="B6" s="90" t="s">
        <v>68</v>
      </c>
      <c r="C6" s="11"/>
    </row>
    <row r="7" spans="1:9" ht="18" x14ac:dyDescent="0.55000000000000004">
      <c r="B7" s="93" t="s">
        <v>69</v>
      </c>
      <c r="C7" s="2"/>
      <c r="D7" s="2"/>
      <c r="E7" s="2"/>
      <c r="F7" s="2"/>
      <c r="G7" s="2"/>
      <c r="H7" s="2"/>
      <c r="I7" s="2"/>
    </row>
    <row r="8" spans="1:9" ht="18" x14ac:dyDescent="0.55000000000000004">
      <c r="A8" s="262" t="s">
        <v>4</v>
      </c>
      <c r="B8" s="262"/>
      <c r="C8" s="2"/>
      <c r="D8" s="2"/>
      <c r="E8" s="2"/>
      <c r="F8" s="2"/>
      <c r="G8" s="2"/>
      <c r="H8" s="2"/>
      <c r="I8" s="2"/>
    </row>
    <row r="9" spans="1:9" s="9" customFormat="1" ht="18" x14ac:dyDescent="0.45">
      <c r="A9" s="263" t="s">
        <v>3</v>
      </c>
      <c r="B9" s="263"/>
      <c r="C9" s="10"/>
      <c r="D9" s="11"/>
      <c r="E9" s="11"/>
      <c r="F9" s="11"/>
      <c r="G9" s="11"/>
      <c r="H9" s="11"/>
      <c r="I9" s="11"/>
    </row>
    <row r="10" spans="1:9" s="9" customFormat="1" ht="30" customHeight="1" x14ac:dyDescent="0.45">
      <c r="A10" s="89"/>
      <c r="B10" s="89"/>
      <c r="C10" s="10"/>
      <c r="D10" s="11"/>
      <c r="E10" s="11"/>
      <c r="F10" s="11"/>
      <c r="G10" s="11"/>
      <c r="H10" s="11"/>
      <c r="I10" s="11"/>
    </row>
    <row r="11" spans="1:9" ht="43.5" x14ac:dyDescent="0.55000000000000004">
      <c r="B11" s="1" t="s">
        <v>61</v>
      </c>
      <c r="C11" s="2"/>
      <c r="D11" s="2"/>
      <c r="E11" s="2"/>
      <c r="F11" s="2"/>
      <c r="G11" s="2"/>
      <c r="H11" s="2"/>
    </row>
    <row r="12" spans="1:9" ht="36.75" customHeight="1" x14ac:dyDescent="0.45">
      <c r="B12" s="1" t="s">
        <v>66</v>
      </c>
    </row>
    <row r="13" spans="1:9" ht="49.9" customHeight="1" x14ac:dyDescent="0.55000000000000004">
      <c r="B13" s="1" t="s">
        <v>65</v>
      </c>
      <c r="C13" s="2"/>
      <c r="D13" s="1"/>
      <c r="E13" s="1"/>
      <c r="F13" s="1"/>
      <c r="G13" s="1"/>
      <c r="H13" s="1"/>
    </row>
    <row r="14" spans="1:9" ht="14.2" customHeight="1" thickBot="1" x14ac:dyDescent="0.6">
      <c r="A14" s="8"/>
      <c r="B14" s="12"/>
      <c r="C14" s="1"/>
      <c r="D14" s="2"/>
      <c r="E14" s="2"/>
      <c r="F14" s="2"/>
      <c r="G14" s="2"/>
      <c r="H14" s="2"/>
      <c r="I14" s="2"/>
    </row>
    <row r="15" spans="1:9" ht="71.650000000000006" thickBot="1" x14ac:dyDescent="0.6">
      <c r="A15" s="8"/>
      <c r="B15" s="14" t="s">
        <v>0</v>
      </c>
      <c r="C15" s="13"/>
      <c r="D15" s="2"/>
      <c r="E15" s="2"/>
      <c r="F15" s="2"/>
      <c r="G15" s="2"/>
      <c r="H15" s="2"/>
      <c r="I15" s="2"/>
    </row>
    <row r="16" spans="1:9" ht="18.399999999999999" thickBot="1" x14ac:dyDescent="0.6">
      <c r="A16" s="8"/>
      <c r="B16" s="29"/>
      <c r="C16" s="13"/>
      <c r="D16" s="2"/>
      <c r="E16" s="2"/>
      <c r="F16" s="2"/>
      <c r="G16" s="2"/>
      <c r="H16" s="2"/>
      <c r="I16" s="2"/>
    </row>
    <row r="17" spans="1:9" ht="18.399999999999999" thickBot="1" x14ac:dyDescent="0.6">
      <c r="A17" s="8"/>
      <c r="B17" s="27" t="s">
        <v>26</v>
      </c>
      <c r="C17" s="13"/>
      <c r="D17" s="2"/>
      <c r="E17" s="2"/>
      <c r="F17" s="2"/>
      <c r="G17" s="2"/>
      <c r="H17" s="2"/>
      <c r="I17" s="2"/>
    </row>
    <row r="18" spans="1:9" ht="18" x14ac:dyDescent="0.55000000000000004">
      <c r="A18" s="8"/>
      <c r="B18" s="26" t="s">
        <v>27</v>
      </c>
      <c r="C18" s="13"/>
      <c r="D18" s="2"/>
      <c r="E18" s="2"/>
      <c r="F18" s="2"/>
      <c r="G18" s="2"/>
      <c r="H18" s="2"/>
      <c r="I18" s="2"/>
    </row>
    <row r="19" spans="1:9" ht="19.899999999999999" customHeight="1" thickBot="1" x14ac:dyDescent="0.6">
      <c r="A19" s="8"/>
      <c r="B19" s="30" t="s">
        <v>148</v>
      </c>
      <c r="C19" s="1"/>
      <c r="D19" s="2"/>
      <c r="E19" s="2"/>
      <c r="F19" s="2"/>
      <c r="G19" s="2"/>
      <c r="H19" s="2"/>
      <c r="I19" s="2"/>
    </row>
    <row r="20" spans="1:9" ht="19.899999999999999" customHeight="1" x14ac:dyDescent="0.55000000000000004">
      <c r="A20" s="8"/>
      <c r="B20" s="12"/>
      <c r="C20" s="1"/>
      <c r="D20" s="2"/>
      <c r="E20" s="2"/>
      <c r="F20" s="2"/>
      <c r="G20" s="2"/>
      <c r="H20" s="2"/>
      <c r="I20" s="2"/>
    </row>
    <row r="21" spans="1:9" ht="16.899999999999999" customHeight="1" thickBot="1" x14ac:dyDescent="0.6">
      <c r="A21" s="8"/>
      <c r="B21" s="28" t="s">
        <v>70</v>
      </c>
      <c r="C21" s="1"/>
      <c r="D21" s="2"/>
      <c r="E21" s="2"/>
      <c r="F21" s="2"/>
      <c r="G21" s="2"/>
      <c r="H21" s="2"/>
      <c r="I21" s="2"/>
    </row>
    <row r="22" spans="1:9" ht="15" customHeight="1" thickBot="1" x14ac:dyDescent="0.5">
      <c r="A22" s="7" t="s">
        <v>1</v>
      </c>
      <c r="B22" s="6" t="s">
        <v>5</v>
      </c>
    </row>
    <row r="23" spans="1:9" ht="43.15" thickBot="1" x14ac:dyDescent="0.5">
      <c r="A23" s="7"/>
      <c r="B23" s="21" t="s">
        <v>16</v>
      </c>
    </row>
    <row r="24" spans="1:9" ht="54" customHeight="1" thickBot="1" x14ac:dyDescent="0.5">
      <c r="A24" s="7"/>
      <c r="B24" s="17" t="s">
        <v>81</v>
      </c>
    </row>
    <row r="25" spans="1:9" ht="19.899999999999999" customHeight="1" thickBot="1" x14ac:dyDescent="0.5">
      <c r="A25" s="3"/>
      <c r="B25" s="4"/>
    </row>
    <row r="26" spans="1:9" ht="15" customHeight="1" thickBot="1" x14ac:dyDescent="0.5">
      <c r="A26" s="7" t="s">
        <v>2</v>
      </c>
      <c r="B26" s="5" t="s">
        <v>71</v>
      </c>
    </row>
    <row r="27" spans="1:9" ht="43.15" thickBot="1" x14ac:dyDescent="0.5">
      <c r="B27" s="91" t="s">
        <v>62</v>
      </c>
    </row>
    <row r="28" spans="1:9" x14ac:dyDescent="0.45">
      <c r="B28" s="264" t="s">
        <v>199</v>
      </c>
    </row>
    <row r="29" spans="1:9" x14ac:dyDescent="0.45">
      <c r="B29" s="265"/>
    </row>
    <row r="30" spans="1:9" x14ac:dyDescent="0.45">
      <c r="B30" s="265"/>
    </row>
    <row r="31" spans="1:9" x14ac:dyDescent="0.45">
      <c r="B31" s="265"/>
    </row>
    <row r="32" spans="1:9" x14ac:dyDescent="0.45">
      <c r="B32" s="265"/>
    </row>
    <row r="33" spans="2:2" x14ac:dyDescent="0.45">
      <c r="B33" s="265"/>
    </row>
    <row r="34" spans="2:2" x14ac:dyDescent="0.45">
      <c r="B34" s="265"/>
    </row>
    <row r="35" spans="2:2" x14ac:dyDescent="0.45">
      <c r="B35" s="265"/>
    </row>
    <row r="36" spans="2:2" x14ac:dyDescent="0.45">
      <c r="B36" s="265"/>
    </row>
    <row r="37" spans="2:2" x14ac:dyDescent="0.45">
      <c r="B37" s="265"/>
    </row>
    <row r="38" spans="2:2" x14ac:dyDescent="0.45">
      <c r="B38" s="265"/>
    </row>
    <row r="39" spans="2:2" x14ac:dyDescent="0.45">
      <c r="B39" s="265"/>
    </row>
    <row r="40" spans="2:2" x14ac:dyDescent="0.45">
      <c r="B40" s="265"/>
    </row>
    <row r="41" spans="2:2" x14ac:dyDescent="0.45">
      <c r="B41" s="265"/>
    </row>
    <row r="42" spans="2:2" x14ac:dyDescent="0.45">
      <c r="B42" s="265"/>
    </row>
    <row r="43" spans="2:2" x14ac:dyDescent="0.45">
      <c r="B43" s="265"/>
    </row>
    <row r="44" spans="2:2" x14ac:dyDescent="0.45">
      <c r="B44" s="265"/>
    </row>
    <row r="45" spans="2:2" x14ac:dyDescent="0.45">
      <c r="B45" s="265"/>
    </row>
    <row r="46" spans="2:2" x14ac:dyDescent="0.45">
      <c r="B46" s="265"/>
    </row>
    <row r="47" spans="2:2" x14ac:dyDescent="0.45">
      <c r="B47" s="265"/>
    </row>
    <row r="48" spans="2:2" x14ac:dyDescent="0.45">
      <c r="B48" s="265"/>
    </row>
    <row r="49" spans="2:2" x14ac:dyDescent="0.45">
      <c r="B49" s="265"/>
    </row>
    <row r="50" spans="2:2" x14ac:dyDescent="0.45">
      <c r="B50" s="265"/>
    </row>
    <row r="51" spans="2:2" ht="14.65" thickBot="1" x14ac:dyDescent="0.5">
      <c r="B51" s="266"/>
    </row>
  </sheetData>
  <sheetProtection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headerFooter>
    <oddFooter>&amp;CPage &amp;P of &amp;N</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N55"/>
  <sheetViews>
    <sheetView showGridLines="0" showRuler="0" topLeftCell="A18" zoomScaleNormal="100" workbookViewId="0">
      <selection activeCell="A4" sqref="A4:L4"/>
    </sheetView>
  </sheetViews>
  <sheetFormatPr defaultRowHeight="14.25" x14ac:dyDescent="0.45"/>
  <cols>
    <col min="1" max="1" width="30" customWidth="1"/>
    <col min="2" max="2" width="9" customWidth="1"/>
    <col min="3" max="3" width="7.73046875" customWidth="1"/>
    <col min="4" max="4" width="8.796875" customWidth="1"/>
    <col min="5" max="5" width="8.53125" bestFit="1" customWidth="1"/>
    <col min="6" max="6" width="7.73046875" customWidth="1"/>
    <col min="7" max="7" width="6.265625" customWidth="1"/>
    <col min="8" max="8" width="8.19921875" customWidth="1"/>
    <col min="9" max="9" width="11.53125" customWidth="1"/>
    <col min="10" max="10" width="6.53125" customWidth="1"/>
    <col min="11" max="11" width="10.53125" bestFit="1" customWidth="1"/>
    <col min="12" max="12" width="11.19921875" customWidth="1"/>
  </cols>
  <sheetData>
    <row r="1" spans="1:14" s="9" customFormat="1" ht="19.899999999999999" customHeight="1" x14ac:dyDescent="0.45">
      <c r="A1" s="18" t="s">
        <v>12</v>
      </c>
      <c r="B1" s="19"/>
      <c r="C1" s="20"/>
    </row>
    <row r="2" spans="1:14" ht="15" customHeight="1" thickBot="1" x14ac:dyDescent="0.5">
      <c r="A2" s="285" t="s">
        <v>179</v>
      </c>
      <c r="B2" s="286"/>
      <c r="C2" s="287"/>
    </row>
    <row r="3" spans="1:14" ht="30" customHeight="1" thickBot="1" x14ac:dyDescent="0.6">
      <c r="A3" s="16"/>
      <c r="B3" s="47" t="s">
        <v>37</v>
      </c>
    </row>
    <row r="4" spans="1:14" ht="48.75" customHeight="1" thickBot="1" x14ac:dyDescent="0.5">
      <c r="A4" s="303" t="s">
        <v>77</v>
      </c>
      <c r="B4" s="304"/>
      <c r="C4" s="304"/>
      <c r="D4" s="304"/>
      <c r="E4" s="304"/>
      <c r="F4" s="304"/>
      <c r="G4" s="304"/>
      <c r="H4" s="304"/>
      <c r="I4" s="304"/>
      <c r="J4" s="304"/>
      <c r="K4" s="304"/>
      <c r="L4" s="305"/>
    </row>
    <row r="5" spans="1:14" ht="14.65" thickBot="1" x14ac:dyDescent="0.5">
      <c r="A5" s="309" t="s">
        <v>63</v>
      </c>
      <c r="B5" s="310"/>
      <c r="C5" s="310"/>
      <c r="D5" s="310"/>
      <c r="E5" s="310"/>
      <c r="F5" s="310"/>
      <c r="G5" s="310"/>
      <c r="H5" s="310"/>
      <c r="I5" s="310"/>
      <c r="J5" s="310"/>
      <c r="K5" s="310"/>
      <c r="L5" s="311"/>
    </row>
    <row r="6" spans="1:14" ht="14.65" thickBot="1" x14ac:dyDescent="0.5">
      <c r="A6" s="303" t="s">
        <v>64</v>
      </c>
      <c r="B6" s="304"/>
      <c r="C6" s="304"/>
      <c r="D6" s="304"/>
      <c r="E6" s="304"/>
      <c r="F6" s="304"/>
      <c r="G6" s="304"/>
      <c r="H6" s="304"/>
      <c r="I6" s="304"/>
      <c r="J6" s="304"/>
      <c r="K6" s="304"/>
      <c r="L6" s="305"/>
    </row>
    <row r="7" spans="1:14" s="9" customFormat="1" ht="87.75" customHeight="1" thickBot="1" x14ac:dyDescent="0.5">
      <c r="A7" s="306" t="s">
        <v>84</v>
      </c>
      <c r="B7" s="307"/>
      <c r="C7" s="307"/>
      <c r="D7" s="307"/>
      <c r="E7" s="307"/>
      <c r="F7" s="307"/>
      <c r="G7" s="307"/>
      <c r="H7" s="307"/>
      <c r="I7" s="307"/>
      <c r="J7" s="307"/>
      <c r="K7" s="307"/>
      <c r="L7" s="308"/>
      <c r="M7" s="15"/>
    </row>
    <row r="8" spans="1:14" ht="54" customHeight="1" thickBot="1" x14ac:dyDescent="0.5">
      <c r="A8" s="300" t="s">
        <v>72</v>
      </c>
      <c r="B8" s="301"/>
      <c r="C8" s="301"/>
      <c r="D8" s="301"/>
      <c r="E8" s="301"/>
      <c r="F8" s="301"/>
      <c r="G8" s="301"/>
      <c r="H8" s="301"/>
      <c r="I8" s="301"/>
      <c r="J8" s="301"/>
      <c r="K8" s="301"/>
      <c r="L8" s="302"/>
      <c r="M8" s="15"/>
    </row>
    <row r="9" spans="1:14" s="9" customFormat="1" ht="74.25" customHeight="1" thickBot="1" x14ac:dyDescent="0.5">
      <c r="A9" s="297" t="s">
        <v>89</v>
      </c>
      <c r="B9" s="298"/>
      <c r="C9" s="298"/>
      <c r="D9" s="298"/>
      <c r="E9" s="298"/>
      <c r="F9" s="298"/>
      <c r="G9" s="298"/>
      <c r="H9" s="298"/>
      <c r="I9" s="298"/>
      <c r="J9" s="298"/>
      <c r="K9" s="298"/>
      <c r="L9" s="299"/>
      <c r="M9" s="15"/>
    </row>
    <row r="10" spans="1:14" ht="15" customHeight="1" thickBot="1" x14ac:dyDescent="0.5">
      <c r="A10" s="294" t="s">
        <v>22</v>
      </c>
      <c r="B10" s="295"/>
      <c r="C10" s="295"/>
      <c r="D10" s="295"/>
      <c r="E10" s="295"/>
      <c r="F10" s="295"/>
      <c r="G10" s="295"/>
      <c r="H10" s="295"/>
      <c r="I10" s="295"/>
      <c r="J10" s="295"/>
      <c r="K10" s="295"/>
      <c r="L10" s="296"/>
      <c r="M10" s="15"/>
    </row>
    <row r="11" spans="1:14" ht="15" customHeight="1" thickBot="1" x14ac:dyDescent="0.5">
      <c r="A11" s="291" t="s">
        <v>21</v>
      </c>
      <c r="B11" s="292"/>
      <c r="C11" s="292"/>
      <c r="D11" s="292"/>
      <c r="E11" s="292"/>
      <c r="F11" s="292"/>
      <c r="G11" s="292"/>
      <c r="H11" s="292"/>
      <c r="I11" s="292"/>
      <c r="J11" s="292"/>
      <c r="K11" s="292"/>
      <c r="L11" s="293"/>
      <c r="M11" s="15"/>
    </row>
    <row r="12" spans="1:14" ht="82.5" customHeight="1" thickBot="1" x14ac:dyDescent="0.5">
      <c r="A12" s="312" t="s">
        <v>93</v>
      </c>
      <c r="B12" s="313"/>
      <c r="C12" s="313"/>
      <c r="D12" s="313"/>
      <c r="E12" s="313"/>
      <c r="F12" s="313"/>
      <c r="G12" s="313"/>
      <c r="H12" s="313"/>
      <c r="I12" s="313"/>
      <c r="J12" s="313"/>
      <c r="K12" s="313"/>
      <c r="L12" s="314"/>
      <c r="M12" s="15"/>
      <c r="N12" s="56"/>
    </row>
    <row r="13" spans="1:14" ht="14.65" thickBot="1" x14ac:dyDescent="0.5">
      <c r="A13" s="288" t="s">
        <v>76</v>
      </c>
      <c r="B13" s="289"/>
      <c r="C13" s="289"/>
      <c r="D13" s="289"/>
      <c r="E13" s="289"/>
      <c r="F13" s="289"/>
      <c r="G13" s="289"/>
      <c r="H13" s="289"/>
      <c r="I13" s="289"/>
      <c r="J13" s="289"/>
      <c r="K13" s="289"/>
      <c r="L13" s="290"/>
    </row>
    <row r="14" spans="1:14" ht="15.75" customHeight="1" thickBot="1" x14ac:dyDescent="0.5">
      <c r="A14" s="276" t="s">
        <v>46</v>
      </c>
      <c r="B14" s="277"/>
      <c r="C14" s="277"/>
      <c r="D14" s="277"/>
      <c r="E14" s="277"/>
      <c r="F14" s="277"/>
      <c r="G14" s="277"/>
      <c r="H14" s="277"/>
      <c r="I14" s="277"/>
      <c r="J14" s="277"/>
      <c r="K14" s="277"/>
      <c r="L14" s="278"/>
    </row>
    <row r="15" spans="1:14" ht="121.5" x14ac:dyDescent="0.45">
      <c r="A15" s="101" t="s">
        <v>11</v>
      </c>
      <c r="B15" s="104" t="s">
        <v>23</v>
      </c>
      <c r="C15" s="57" t="s">
        <v>24</v>
      </c>
      <c r="D15" s="105" t="s">
        <v>25</v>
      </c>
      <c r="E15" s="109" t="s">
        <v>83</v>
      </c>
      <c r="F15" s="58" t="s">
        <v>18</v>
      </c>
      <c r="G15" s="59" t="s">
        <v>96</v>
      </c>
      <c r="H15" s="60" t="s">
        <v>19</v>
      </c>
      <c r="I15" s="61" t="s">
        <v>20</v>
      </c>
      <c r="J15" s="110" t="s">
        <v>74</v>
      </c>
      <c r="K15" s="117" t="s">
        <v>54</v>
      </c>
      <c r="L15" s="64" t="s">
        <v>47</v>
      </c>
    </row>
    <row r="16" spans="1:14" x14ac:dyDescent="0.45">
      <c r="A16" s="102" t="s">
        <v>29</v>
      </c>
      <c r="B16" s="82">
        <v>1000</v>
      </c>
      <c r="C16" s="80">
        <v>2000</v>
      </c>
      <c r="D16" s="83">
        <f>B16/C16</f>
        <v>0.5</v>
      </c>
      <c r="E16" s="111">
        <v>0.75</v>
      </c>
      <c r="F16" s="81">
        <f>D16-E16</f>
        <v>-0.25</v>
      </c>
      <c r="G16" s="51"/>
      <c r="H16" s="52"/>
      <c r="I16" s="52"/>
      <c r="J16" s="53"/>
      <c r="K16" s="118"/>
      <c r="L16" s="53"/>
    </row>
    <row r="17" spans="1:12" x14ac:dyDescent="0.45">
      <c r="A17" s="102" t="s">
        <v>28</v>
      </c>
      <c r="B17" s="82">
        <v>1000</v>
      </c>
      <c r="C17" s="80">
        <v>3000</v>
      </c>
      <c r="D17" s="83">
        <f t="shared" ref="D17" si="0">B17/C17</f>
        <v>0.33333333333333331</v>
      </c>
      <c r="E17" s="111">
        <v>0</v>
      </c>
      <c r="F17" s="81">
        <f>D17-E17</f>
        <v>0.33333333333333331</v>
      </c>
      <c r="G17" s="51"/>
      <c r="H17" s="52"/>
      <c r="I17" s="34" t="s">
        <v>41</v>
      </c>
      <c r="J17" s="53"/>
      <c r="K17" s="118"/>
      <c r="L17" s="53"/>
    </row>
    <row r="18" spans="1:12" ht="14.65" thickBot="1" x14ac:dyDescent="0.5">
      <c r="A18" s="103" t="s">
        <v>49</v>
      </c>
      <c r="B18" s="106">
        <v>0</v>
      </c>
      <c r="C18" s="107">
        <v>1000</v>
      </c>
      <c r="D18" s="108">
        <f>B18/C18</f>
        <v>0</v>
      </c>
      <c r="E18" s="112">
        <v>0</v>
      </c>
      <c r="F18" s="113">
        <f>D18-E18</f>
        <v>0</v>
      </c>
      <c r="G18" s="114"/>
      <c r="H18" s="115"/>
      <c r="I18" s="115"/>
      <c r="J18" s="116" t="s">
        <v>45</v>
      </c>
      <c r="K18" s="119">
        <v>41821</v>
      </c>
      <c r="L18" s="116"/>
    </row>
    <row r="19" spans="1:12" ht="14.65" thickBot="1" x14ac:dyDescent="0.5">
      <c r="A19" s="273" t="s">
        <v>6</v>
      </c>
      <c r="B19" s="274"/>
      <c r="C19" s="274"/>
      <c r="D19" s="274"/>
      <c r="E19" s="274"/>
      <c r="F19" s="274"/>
      <c r="G19" s="274"/>
      <c r="H19" s="274"/>
      <c r="I19" s="274"/>
      <c r="J19" s="274"/>
      <c r="K19" s="274"/>
      <c r="L19" s="275"/>
    </row>
    <row r="20" spans="1:12" ht="15" customHeight="1" x14ac:dyDescent="0.45">
      <c r="A20" s="184" t="s">
        <v>98</v>
      </c>
      <c r="B20" s="186">
        <v>8303.9333333333325</v>
      </c>
      <c r="C20" s="187">
        <v>8303.9333333333325</v>
      </c>
      <c r="D20" s="188">
        <f t="shared" ref="D20:D25" si="1">B20/C20</f>
        <v>1</v>
      </c>
      <c r="E20" s="189">
        <v>1</v>
      </c>
      <c r="F20" s="190">
        <f t="shared" ref="F20:F25" si="2">D20-E20</f>
        <v>0</v>
      </c>
      <c r="G20" s="123"/>
      <c r="H20" s="124"/>
      <c r="I20" s="125"/>
      <c r="J20" s="239"/>
      <c r="K20" s="128"/>
      <c r="L20" s="220"/>
    </row>
    <row r="21" spans="1:12" x14ac:dyDescent="0.45">
      <c r="A21" s="120" t="s">
        <v>99</v>
      </c>
      <c r="B21" s="22">
        <v>8245.866666666665</v>
      </c>
      <c r="C21" s="23">
        <v>8245.866666666665</v>
      </c>
      <c r="D21" s="240">
        <f t="shared" si="1"/>
        <v>1</v>
      </c>
      <c r="E21" s="126">
        <v>1</v>
      </c>
      <c r="F21" s="54">
        <f t="shared" si="2"/>
        <v>0</v>
      </c>
      <c r="G21" s="48"/>
      <c r="H21" s="49"/>
      <c r="I21" s="50"/>
      <c r="J21" s="241"/>
      <c r="K21" s="129"/>
      <c r="L21" s="223"/>
    </row>
    <row r="22" spans="1:12" x14ac:dyDescent="0.45">
      <c r="A22" s="120" t="s">
        <v>101</v>
      </c>
      <c r="B22" s="23">
        <v>8220.0499999999993</v>
      </c>
      <c r="C22" s="23">
        <v>8220.0499999999993</v>
      </c>
      <c r="D22" s="240">
        <f t="shared" si="1"/>
        <v>1</v>
      </c>
      <c r="E22" s="126">
        <v>1</v>
      </c>
      <c r="F22" s="54">
        <f t="shared" si="2"/>
        <v>0</v>
      </c>
      <c r="G22" s="48"/>
      <c r="H22" s="49"/>
      <c r="I22" s="50"/>
      <c r="J22" s="241"/>
      <c r="K22" s="130"/>
      <c r="L22" s="222"/>
    </row>
    <row r="23" spans="1:12" ht="15" customHeight="1" x14ac:dyDescent="0.45">
      <c r="A23" s="120" t="s">
        <v>103</v>
      </c>
      <c r="B23" s="22">
        <v>8304.9833333333336</v>
      </c>
      <c r="C23" s="23">
        <v>8304.9833333333336</v>
      </c>
      <c r="D23" s="55">
        <f t="shared" si="1"/>
        <v>1</v>
      </c>
      <c r="E23" s="126">
        <v>1</v>
      </c>
      <c r="F23" s="54">
        <f t="shared" si="2"/>
        <v>0</v>
      </c>
      <c r="G23" s="48"/>
      <c r="H23" s="49"/>
      <c r="I23" s="50"/>
      <c r="J23" s="241"/>
      <c r="K23" s="129"/>
      <c r="L23" s="223"/>
    </row>
    <row r="24" spans="1:12" x14ac:dyDescent="0.45">
      <c r="A24" s="120" t="s">
        <v>100</v>
      </c>
      <c r="B24" s="22">
        <v>8330.2333333333336</v>
      </c>
      <c r="C24" s="23">
        <v>8330.2333333333336</v>
      </c>
      <c r="D24" s="55">
        <f t="shared" si="1"/>
        <v>1</v>
      </c>
      <c r="E24" s="126">
        <v>1</v>
      </c>
      <c r="F24" s="54">
        <f t="shared" si="2"/>
        <v>0</v>
      </c>
      <c r="G24" s="48"/>
      <c r="H24" s="49"/>
      <c r="I24" s="50"/>
      <c r="J24" s="241"/>
      <c r="K24" s="129"/>
      <c r="L24" s="223"/>
    </row>
    <row r="25" spans="1:12" ht="14.65" thickBot="1" x14ac:dyDescent="0.5">
      <c r="A25" s="121" t="s">
        <v>102</v>
      </c>
      <c r="B25" s="225">
        <v>5553.3666666666668</v>
      </c>
      <c r="C25" s="95">
        <v>5553.3666666666668</v>
      </c>
      <c r="D25" s="122">
        <f t="shared" si="1"/>
        <v>1</v>
      </c>
      <c r="E25" s="127">
        <v>1</v>
      </c>
      <c r="F25" s="66">
        <f t="shared" si="2"/>
        <v>0</v>
      </c>
      <c r="G25" s="67"/>
      <c r="H25" s="68"/>
      <c r="I25" s="69"/>
      <c r="J25" s="242"/>
      <c r="K25" s="131"/>
      <c r="L25" s="238">
        <v>45352</v>
      </c>
    </row>
    <row r="26" spans="1:12" ht="14.65" thickBot="1" x14ac:dyDescent="0.5">
      <c r="A26" s="273" t="s">
        <v>7</v>
      </c>
      <c r="B26" s="274"/>
      <c r="C26" s="274"/>
      <c r="D26" s="274"/>
      <c r="E26" s="274"/>
      <c r="F26" s="274"/>
      <c r="G26" s="274"/>
      <c r="H26" s="274"/>
      <c r="I26" s="274"/>
      <c r="J26" s="274"/>
      <c r="K26" s="274"/>
      <c r="L26" s="275"/>
    </row>
    <row r="27" spans="1:12" ht="14.65" thickBot="1" x14ac:dyDescent="0.5">
      <c r="A27" s="243" t="s">
        <v>132</v>
      </c>
      <c r="B27" s="244">
        <v>8350.0166666666664</v>
      </c>
      <c r="C27" s="245">
        <v>8350.0166666666664</v>
      </c>
      <c r="D27" s="246">
        <f t="shared" ref="D27" si="3">B27/C27</f>
        <v>1</v>
      </c>
      <c r="E27" s="247">
        <v>1</v>
      </c>
      <c r="F27" s="248">
        <f t="shared" ref="F27" si="4">D27-E27</f>
        <v>0</v>
      </c>
      <c r="G27" s="132"/>
      <c r="H27" s="133"/>
      <c r="I27" s="134"/>
      <c r="J27" s="249"/>
      <c r="K27" s="135"/>
      <c r="L27" s="250"/>
    </row>
    <row r="28" spans="1:12" ht="14.65" thickBot="1" x14ac:dyDescent="0.5">
      <c r="A28" s="273" t="s">
        <v>8</v>
      </c>
      <c r="B28" s="274"/>
      <c r="C28" s="274"/>
      <c r="D28" s="274"/>
      <c r="E28" s="274"/>
      <c r="F28" s="274"/>
      <c r="G28" s="274"/>
      <c r="H28" s="274"/>
      <c r="I28" s="274"/>
      <c r="J28" s="274"/>
      <c r="K28" s="274"/>
      <c r="L28" s="275"/>
    </row>
    <row r="29" spans="1:12" x14ac:dyDescent="0.45">
      <c r="A29" s="184" t="s">
        <v>133</v>
      </c>
      <c r="B29" s="186">
        <v>8333.8833333333332</v>
      </c>
      <c r="C29" s="187">
        <v>8333.8833333333332</v>
      </c>
      <c r="D29" s="188">
        <f>B29/C29</f>
        <v>1</v>
      </c>
      <c r="E29" s="189">
        <v>0.9</v>
      </c>
      <c r="F29" s="190">
        <f>D29-E29</f>
        <v>9.9999999999999978E-2</v>
      </c>
      <c r="G29" s="123"/>
      <c r="H29" s="124"/>
      <c r="I29" s="125"/>
      <c r="J29" s="239"/>
      <c r="K29" s="137"/>
      <c r="L29" s="251"/>
    </row>
    <row r="30" spans="1:12" x14ac:dyDescent="0.45">
      <c r="A30" s="120" t="s">
        <v>134</v>
      </c>
      <c r="B30" s="22">
        <v>2843.6666666666661</v>
      </c>
      <c r="C30" s="23">
        <v>2843.6666666666661</v>
      </c>
      <c r="D30" s="55">
        <f>B30/C30</f>
        <v>1</v>
      </c>
      <c r="E30" s="126">
        <v>0.9</v>
      </c>
      <c r="F30" s="54">
        <f>D30-E30</f>
        <v>9.9999999999999978E-2</v>
      </c>
      <c r="G30" s="48"/>
      <c r="H30" s="49"/>
      <c r="I30" s="50"/>
      <c r="J30" s="241"/>
      <c r="K30" s="130"/>
      <c r="L30" s="223">
        <v>45231</v>
      </c>
    </row>
    <row r="31" spans="1:12" x14ac:dyDescent="0.45">
      <c r="A31" s="120" t="s">
        <v>97</v>
      </c>
      <c r="B31" s="22">
        <v>8302.7999999999993</v>
      </c>
      <c r="C31" s="23">
        <v>8302.7999999999993</v>
      </c>
      <c r="D31" s="55">
        <f>B31/C31</f>
        <v>1</v>
      </c>
      <c r="E31" s="126">
        <v>0.9</v>
      </c>
      <c r="F31" s="54">
        <f>D31-E31</f>
        <v>9.9999999999999978E-2</v>
      </c>
      <c r="G31" s="48"/>
      <c r="H31" s="49"/>
      <c r="I31" s="50"/>
      <c r="J31" s="241"/>
      <c r="K31" s="130"/>
      <c r="L31" s="223"/>
    </row>
    <row r="32" spans="1:12" x14ac:dyDescent="0.45">
      <c r="A32" s="120" t="s">
        <v>171</v>
      </c>
      <c r="B32" s="22">
        <v>8269.8833333333332</v>
      </c>
      <c r="C32" s="23">
        <v>8358.4500000000007</v>
      </c>
      <c r="D32" s="55">
        <f>B32/C32</f>
        <v>0.98940393653528258</v>
      </c>
      <c r="E32" s="126">
        <v>0.9</v>
      </c>
      <c r="F32" s="54">
        <f>D32-E32</f>
        <v>8.9403936535282558E-2</v>
      </c>
      <c r="G32" s="48"/>
      <c r="H32" s="49"/>
      <c r="I32" s="50"/>
      <c r="J32" s="241"/>
      <c r="K32" s="129"/>
      <c r="L32" s="252"/>
    </row>
    <row r="33" spans="1:12" x14ac:dyDescent="0.45">
      <c r="A33" s="120" t="s">
        <v>149</v>
      </c>
      <c r="B33" s="22">
        <v>8281.2833333333328</v>
      </c>
      <c r="C33" s="23">
        <v>8281.2833333333328</v>
      </c>
      <c r="D33" s="55">
        <f>B33/C33</f>
        <v>1</v>
      </c>
      <c r="E33" s="126">
        <v>0.9</v>
      </c>
      <c r="F33" s="54">
        <f>D33-E33</f>
        <v>9.9999999999999978E-2</v>
      </c>
      <c r="G33" s="48"/>
      <c r="H33" s="49"/>
      <c r="I33" s="50"/>
      <c r="J33" s="241"/>
      <c r="K33" s="129"/>
      <c r="L33" s="252"/>
    </row>
    <row r="34" spans="1:12" x14ac:dyDescent="0.45">
      <c r="A34" s="120"/>
      <c r="B34" s="24"/>
      <c r="C34" s="25"/>
      <c r="D34" s="55"/>
      <c r="E34" s="126"/>
      <c r="F34" s="54"/>
      <c r="G34" s="48"/>
      <c r="H34" s="49"/>
      <c r="I34" s="50"/>
      <c r="J34" s="241"/>
      <c r="K34" s="130"/>
      <c r="L34" s="222"/>
    </row>
    <row r="35" spans="1:12" x14ac:dyDescent="0.45">
      <c r="A35" s="120"/>
      <c r="B35" s="24"/>
      <c r="C35" s="25"/>
      <c r="D35" s="55"/>
      <c r="E35" s="126"/>
      <c r="F35" s="54"/>
      <c r="G35" s="48"/>
      <c r="H35" s="49"/>
      <c r="I35" s="50"/>
      <c r="J35" s="241"/>
      <c r="K35" s="130"/>
      <c r="L35" s="222"/>
    </row>
    <row r="36" spans="1:12" x14ac:dyDescent="0.45">
      <c r="A36" s="120"/>
      <c r="B36" s="24"/>
      <c r="C36" s="25"/>
      <c r="D36" s="55"/>
      <c r="E36" s="126"/>
      <c r="F36" s="54"/>
      <c r="G36" s="48"/>
      <c r="H36" s="49"/>
      <c r="I36" s="50"/>
      <c r="J36" s="241"/>
      <c r="K36" s="130"/>
      <c r="L36" s="222"/>
    </row>
    <row r="37" spans="1:12" ht="14.65" thickBot="1" x14ac:dyDescent="0.5">
      <c r="A37" s="121"/>
      <c r="B37" s="136"/>
      <c r="C37" s="65"/>
      <c r="D37" s="122"/>
      <c r="E37" s="127"/>
      <c r="F37" s="66"/>
      <c r="G37" s="67"/>
      <c r="H37" s="68"/>
      <c r="I37" s="69"/>
      <c r="J37" s="242"/>
      <c r="K37" s="131"/>
      <c r="L37" s="226"/>
    </row>
    <row r="38" spans="1:12" ht="53.25" customHeight="1" x14ac:dyDescent="0.45">
      <c r="A38" s="279" t="s">
        <v>135</v>
      </c>
      <c r="B38" s="280"/>
      <c r="C38" s="280"/>
      <c r="D38" s="280"/>
      <c r="E38" s="280"/>
      <c r="F38" s="280"/>
      <c r="G38" s="280"/>
      <c r="H38" s="280"/>
      <c r="I38" s="280"/>
      <c r="J38" s="280"/>
      <c r="K38" s="280"/>
      <c r="L38" s="281"/>
    </row>
    <row r="39" spans="1:12" ht="15.75" customHeight="1" thickBot="1" x14ac:dyDescent="0.5">
      <c r="A39" s="282" t="s">
        <v>55</v>
      </c>
      <c r="B39" s="283"/>
      <c r="C39" s="283"/>
      <c r="D39" s="283"/>
      <c r="E39" s="283"/>
      <c r="F39" s="283"/>
      <c r="G39" s="283"/>
      <c r="H39" s="283"/>
      <c r="I39" s="283"/>
      <c r="J39" s="283"/>
      <c r="K39" s="283"/>
      <c r="L39" s="284"/>
    </row>
    <row r="40" spans="1:12" x14ac:dyDescent="0.45">
      <c r="A40" s="267"/>
      <c r="B40" s="268"/>
      <c r="C40" s="268"/>
      <c r="D40" s="268"/>
      <c r="E40" s="268"/>
      <c r="F40" s="268"/>
      <c r="G40" s="268"/>
      <c r="H40" s="268"/>
      <c r="I40" s="268"/>
      <c r="J40" s="268"/>
      <c r="K40" s="268"/>
      <c r="L40" s="269"/>
    </row>
    <row r="41" spans="1:12" x14ac:dyDescent="0.45">
      <c r="A41" s="267"/>
      <c r="B41" s="268"/>
      <c r="C41" s="268"/>
      <c r="D41" s="268"/>
      <c r="E41" s="268"/>
      <c r="F41" s="268"/>
      <c r="G41" s="268"/>
      <c r="H41" s="268"/>
      <c r="I41" s="268"/>
      <c r="J41" s="268"/>
      <c r="K41" s="268"/>
      <c r="L41" s="269"/>
    </row>
    <row r="42" spans="1:12" x14ac:dyDescent="0.45">
      <c r="A42" s="267"/>
      <c r="B42" s="268"/>
      <c r="C42" s="268"/>
      <c r="D42" s="268"/>
      <c r="E42" s="268"/>
      <c r="F42" s="268"/>
      <c r="G42" s="268"/>
      <c r="H42" s="268"/>
      <c r="I42" s="268"/>
      <c r="J42" s="268"/>
      <c r="K42" s="268"/>
      <c r="L42" s="269"/>
    </row>
    <row r="43" spans="1:12" x14ac:dyDescent="0.45">
      <c r="A43" s="267"/>
      <c r="B43" s="268"/>
      <c r="C43" s="268"/>
      <c r="D43" s="268"/>
      <c r="E43" s="268"/>
      <c r="F43" s="268"/>
      <c r="G43" s="268"/>
      <c r="H43" s="268"/>
      <c r="I43" s="268"/>
      <c r="J43" s="268"/>
      <c r="K43" s="268"/>
      <c r="L43" s="269"/>
    </row>
    <row r="44" spans="1:12" x14ac:dyDescent="0.45">
      <c r="A44" s="267"/>
      <c r="B44" s="268"/>
      <c r="C44" s="268"/>
      <c r="D44" s="268"/>
      <c r="E44" s="268"/>
      <c r="F44" s="268"/>
      <c r="G44" s="268"/>
      <c r="H44" s="268"/>
      <c r="I44" s="268"/>
      <c r="J44" s="268"/>
      <c r="K44" s="268"/>
      <c r="L44" s="269"/>
    </row>
    <row r="45" spans="1:12" x14ac:dyDescent="0.45">
      <c r="A45" s="267"/>
      <c r="B45" s="268"/>
      <c r="C45" s="268"/>
      <c r="D45" s="268"/>
      <c r="E45" s="268"/>
      <c r="F45" s="268"/>
      <c r="G45" s="268"/>
      <c r="H45" s="268"/>
      <c r="I45" s="268"/>
      <c r="J45" s="268"/>
      <c r="K45" s="268"/>
      <c r="L45" s="269"/>
    </row>
    <row r="46" spans="1:12" x14ac:dyDescent="0.45">
      <c r="A46" s="267"/>
      <c r="B46" s="268"/>
      <c r="C46" s="268"/>
      <c r="D46" s="268"/>
      <c r="E46" s="268"/>
      <c r="F46" s="268"/>
      <c r="G46" s="268"/>
      <c r="H46" s="268"/>
      <c r="I46" s="268"/>
      <c r="J46" s="268"/>
      <c r="K46" s="268"/>
      <c r="L46" s="269"/>
    </row>
    <row r="47" spans="1:12" x14ac:dyDescent="0.45">
      <c r="A47" s="267"/>
      <c r="B47" s="268"/>
      <c r="C47" s="268"/>
      <c r="D47" s="268"/>
      <c r="E47" s="268"/>
      <c r="F47" s="268"/>
      <c r="G47" s="268"/>
      <c r="H47" s="268"/>
      <c r="I47" s="268"/>
      <c r="J47" s="268"/>
      <c r="K47" s="268"/>
      <c r="L47" s="269"/>
    </row>
    <row r="48" spans="1:12" x14ac:dyDescent="0.45">
      <c r="A48" s="267"/>
      <c r="B48" s="268"/>
      <c r="C48" s="268"/>
      <c r="D48" s="268"/>
      <c r="E48" s="268"/>
      <c r="F48" s="268"/>
      <c r="G48" s="268"/>
      <c r="H48" s="268"/>
      <c r="I48" s="268"/>
      <c r="J48" s="268"/>
      <c r="K48" s="268"/>
      <c r="L48" s="269"/>
    </row>
    <row r="49" spans="1:12" x14ac:dyDescent="0.45">
      <c r="A49" s="267"/>
      <c r="B49" s="268"/>
      <c r="C49" s="268"/>
      <c r="D49" s="268"/>
      <c r="E49" s="268"/>
      <c r="F49" s="268"/>
      <c r="G49" s="268"/>
      <c r="H49" s="268"/>
      <c r="I49" s="268"/>
      <c r="J49" s="268"/>
      <c r="K49" s="268"/>
      <c r="L49" s="269"/>
    </row>
    <row r="50" spans="1:12" x14ac:dyDescent="0.45">
      <c r="A50" s="267"/>
      <c r="B50" s="268"/>
      <c r="C50" s="268"/>
      <c r="D50" s="268"/>
      <c r="E50" s="268"/>
      <c r="F50" s="268"/>
      <c r="G50" s="268"/>
      <c r="H50" s="268"/>
      <c r="I50" s="268"/>
      <c r="J50" s="268"/>
      <c r="K50" s="268"/>
      <c r="L50" s="269"/>
    </row>
    <row r="51" spans="1:12" x14ac:dyDescent="0.45">
      <c r="A51" s="267"/>
      <c r="B51" s="268"/>
      <c r="C51" s="268"/>
      <c r="D51" s="268"/>
      <c r="E51" s="268"/>
      <c r="F51" s="268"/>
      <c r="G51" s="268"/>
      <c r="H51" s="268"/>
      <c r="I51" s="268"/>
      <c r="J51" s="268"/>
      <c r="K51" s="268"/>
      <c r="L51" s="269"/>
    </row>
    <row r="52" spans="1:12" x14ac:dyDescent="0.45">
      <c r="A52" s="267"/>
      <c r="B52" s="268"/>
      <c r="C52" s="268"/>
      <c r="D52" s="268"/>
      <c r="E52" s="268"/>
      <c r="F52" s="268"/>
      <c r="G52" s="268"/>
      <c r="H52" s="268"/>
      <c r="I52" s="268"/>
      <c r="J52" s="268"/>
      <c r="K52" s="268"/>
      <c r="L52" s="269"/>
    </row>
    <row r="53" spans="1:12" x14ac:dyDescent="0.45">
      <c r="A53" s="267"/>
      <c r="B53" s="268"/>
      <c r="C53" s="268"/>
      <c r="D53" s="268"/>
      <c r="E53" s="268"/>
      <c r="F53" s="268"/>
      <c r="G53" s="268"/>
      <c r="H53" s="268"/>
      <c r="I53" s="268"/>
      <c r="J53" s="268"/>
      <c r="K53" s="268"/>
      <c r="L53" s="269"/>
    </row>
    <row r="54" spans="1:12" x14ac:dyDescent="0.45">
      <c r="A54" s="267"/>
      <c r="B54" s="268"/>
      <c r="C54" s="268"/>
      <c r="D54" s="268"/>
      <c r="E54" s="268"/>
      <c r="F54" s="268"/>
      <c r="G54" s="268"/>
      <c r="H54" s="268"/>
      <c r="I54" s="268"/>
      <c r="J54" s="268"/>
      <c r="K54" s="268"/>
      <c r="L54" s="269"/>
    </row>
    <row r="55" spans="1:12" ht="14.65" thickBot="1" x14ac:dyDescent="0.5">
      <c r="A55" s="270"/>
      <c r="B55" s="271"/>
      <c r="C55" s="271"/>
      <c r="D55" s="271"/>
      <c r="E55" s="271"/>
      <c r="F55" s="271"/>
      <c r="G55" s="271"/>
      <c r="H55" s="271"/>
      <c r="I55" s="271"/>
      <c r="J55" s="271"/>
      <c r="K55" s="271"/>
      <c r="L55" s="272"/>
    </row>
  </sheetData>
  <sheetProtection formatCells="0" formatRows="0" insertColumns="0" insertRows="0"/>
  <sortState xmlns:xlrd2="http://schemas.microsoft.com/office/spreadsheetml/2017/richdata2" ref="A29:L32">
    <sortCondition ref="A29:A32"/>
  </sortState>
  <mergeCells count="18">
    <mergeCell ref="A2:C2"/>
    <mergeCell ref="A13:L13"/>
    <mergeCell ref="A11:L11"/>
    <mergeCell ref="A10:L10"/>
    <mergeCell ref="A9:L9"/>
    <mergeCell ref="A8:L8"/>
    <mergeCell ref="A4:L4"/>
    <mergeCell ref="A7:L7"/>
    <mergeCell ref="A6:L6"/>
    <mergeCell ref="A5:L5"/>
    <mergeCell ref="A12:L12"/>
    <mergeCell ref="A40:L55"/>
    <mergeCell ref="A19:L19"/>
    <mergeCell ref="A14:L14"/>
    <mergeCell ref="A26:L26"/>
    <mergeCell ref="A28:L28"/>
    <mergeCell ref="A38:L38"/>
    <mergeCell ref="A39:L39"/>
  </mergeCells>
  <conditionalFormatting sqref="F20:F25">
    <cfRule type="cellIs" dxfId="5" priority="1" operator="lessThan">
      <formula>0</formula>
    </cfRule>
  </conditionalFormatting>
  <conditionalFormatting sqref="F27 F29:F37">
    <cfRule type="cellIs" dxfId="4" priority="15" operator="lessThan">
      <formula>0</formula>
    </cfRule>
  </conditionalFormatting>
  <dataValidations count="1">
    <dataValidation type="list" allowBlank="1" showInputMessage="1" showErrorMessage="1" prompt="Please select relevant financial year" sqref="A2:C2" xr:uid="{00000000-0002-0000-0100-000000000000}">
      <formula1>"1 July 2022 - 30 June 2023, 1 July 2023 - 30 June 2024, 1 July 2024 - 30 June 2025, 1 July 2025 - 30 June 2026"</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9"/>
  <sheetViews>
    <sheetView showGridLines="0" showRuler="0" zoomScaleNormal="100" workbookViewId="0">
      <selection activeCell="A55" sqref="A55:L55"/>
    </sheetView>
  </sheetViews>
  <sheetFormatPr defaultColWidth="8.796875" defaultRowHeight="14.25" x14ac:dyDescent="0.45"/>
  <cols>
    <col min="1" max="1" width="52.796875" customWidth="1"/>
    <col min="2" max="2" width="9" customWidth="1"/>
    <col min="3" max="3" width="7.73046875" customWidth="1"/>
    <col min="4" max="4" width="9.19921875" customWidth="1"/>
    <col min="5" max="6" width="8.19921875" bestFit="1" customWidth="1"/>
    <col min="7" max="7" width="6.265625" customWidth="1"/>
    <col min="8" max="8" width="9.73046875" customWidth="1"/>
    <col min="9" max="9" width="11.796875" customWidth="1"/>
    <col min="10" max="10" width="7.19921875" customWidth="1"/>
    <col min="11" max="11" width="10.73046875" bestFit="1" customWidth="1"/>
    <col min="12" max="12" width="10.73046875" customWidth="1"/>
  </cols>
  <sheetData>
    <row r="1" spans="1:13" s="9" customFormat="1" ht="19.899999999999999" customHeight="1" x14ac:dyDescent="0.45">
      <c r="A1" s="18" t="s">
        <v>12</v>
      </c>
      <c r="B1" s="19"/>
      <c r="C1" s="20"/>
    </row>
    <row r="2" spans="1:13" ht="15" customHeight="1" thickBot="1" x14ac:dyDescent="0.5">
      <c r="A2" s="285" t="s">
        <v>179</v>
      </c>
      <c r="B2" s="286"/>
      <c r="C2" s="287"/>
    </row>
    <row r="3" spans="1:13" ht="30" customHeight="1" thickBot="1" x14ac:dyDescent="0.6">
      <c r="A3" s="16"/>
      <c r="B3" s="47" t="s">
        <v>36</v>
      </c>
    </row>
    <row r="4" spans="1:13" ht="48.75" customHeight="1" thickBot="1" x14ac:dyDescent="0.5">
      <c r="A4" s="303" t="s">
        <v>77</v>
      </c>
      <c r="B4" s="304"/>
      <c r="C4" s="304"/>
      <c r="D4" s="304"/>
      <c r="E4" s="304"/>
      <c r="F4" s="304"/>
      <c r="G4" s="304"/>
      <c r="H4" s="304"/>
      <c r="I4" s="304"/>
      <c r="J4" s="304"/>
      <c r="K4" s="304"/>
      <c r="L4" s="305"/>
    </row>
    <row r="5" spans="1:13" ht="14.65" thickBot="1" x14ac:dyDescent="0.5">
      <c r="A5" s="309" t="s">
        <v>63</v>
      </c>
      <c r="B5" s="310"/>
      <c r="C5" s="310"/>
      <c r="D5" s="310"/>
      <c r="E5" s="310"/>
      <c r="F5" s="310"/>
      <c r="G5" s="310"/>
      <c r="H5" s="310"/>
      <c r="I5" s="310"/>
      <c r="J5" s="310"/>
      <c r="K5" s="310"/>
      <c r="L5" s="311"/>
    </row>
    <row r="6" spans="1:13" ht="14.65" thickBot="1" x14ac:dyDescent="0.5">
      <c r="A6" s="303" t="s">
        <v>64</v>
      </c>
      <c r="B6" s="304"/>
      <c r="C6" s="304"/>
      <c r="D6" s="304"/>
      <c r="E6" s="304"/>
      <c r="F6" s="304"/>
      <c r="G6" s="304"/>
      <c r="H6" s="304"/>
      <c r="I6" s="304"/>
      <c r="J6" s="304"/>
      <c r="K6" s="304"/>
      <c r="L6" s="305"/>
    </row>
    <row r="7" spans="1:13" s="9" customFormat="1" ht="90" customHeight="1" thickBot="1" x14ac:dyDescent="0.5">
      <c r="A7" s="306" t="s">
        <v>85</v>
      </c>
      <c r="B7" s="307"/>
      <c r="C7" s="307"/>
      <c r="D7" s="307"/>
      <c r="E7" s="307"/>
      <c r="F7" s="307"/>
      <c r="G7" s="307"/>
      <c r="H7" s="307"/>
      <c r="I7" s="307"/>
      <c r="J7" s="307"/>
      <c r="K7" s="307"/>
      <c r="L7" s="308"/>
      <c r="M7" s="15"/>
    </row>
    <row r="8" spans="1:13" ht="48" customHeight="1" thickBot="1" x14ac:dyDescent="0.5">
      <c r="A8" s="300" t="s">
        <v>72</v>
      </c>
      <c r="B8" s="301"/>
      <c r="C8" s="301"/>
      <c r="D8" s="301"/>
      <c r="E8" s="301"/>
      <c r="F8" s="301"/>
      <c r="G8" s="301"/>
      <c r="H8" s="301"/>
      <c r="I8" s="301"/>
      <c r="J8" s="301"/>
      <c r="K8" s="301"/>
      <c r="L8" s="302"/>
      <c r="M8" s="15"/>
    </row>
    <row r="9" spans="1:13" s="9" customFormat="1" ht="76.5" customHeight="1" thickBot="1" x14ac:dyDescent="0.5">
      <c r="A9" s="297" t="s">
        <v>89</v>
      </c>
      <c r="B9" s="298"/>
      <c r="C9" s="298"/>
      <c r="D9" s="298"/>
      <c r="E9" s="298"/>
      <c r="F9" s="298"/>
      <c r="G9" s="298"/>
      <c r="H9" s="298"/>
      <c r="I9" s="298"/>
      <c r="J9" s="298"/>
      <c r="K9" s="298"/>
      <c r="L9" s="299"/>
      <c r="M9" s="15"/>
    </row>
    <row r="10" spans="1:13" ht="15" customHeight="1" thickBot="1" x14ac:dyDescent="0.5">
      <c r="A10" s="294" t="s">
        <v>22</v>
      </c>
      <c r="B10" s="295"/>
      <c r="C10" s="295"/>
      <c r="D10" s="295"/>
      <c r="E10" s="295"/>
      <c r="F10" s="295"/>
      <c r="G10" s="295"/>
      <c r="H10" s="295"/>
      <c r="I10" s="295"/>
      <c r="J10" s="295"/>
      <c r="K10" s="295"/>
      <c r="L10" s="296"/>
      <c r="M10" s="15"/>
    </row>
    <row r="11" spans="1:13" ht="15" customHeight="1" thickBot="1" x14ac:dyDescent="0.5">
      <c r="A11" s="291" t="s">
        <v>21</v>
      </c>
      <c r="B11" s="292"/>
      <c r="C11" s="292"/>
      <c r="D11" s="292"/>
      <c r="E11" s="292"/>
      <c r="F11" s="292"/>
      <c r="G11" s="292"/>
      <c r="H11" s="292"/>
      <c r="I11" s="292"/>
      <c r="J11" s="292"/>
      <c r="K11" s="292"/>
      <c r="L11" s="293"/>
      <c r="M11" s="15"/>
    </row>
    <row r="12" spans="1:13" ht="78" customHeight="1" thickBot="1" x14ac:dyDescent="0.5">
      <c r="A12" s="312" t="s">
        <v>95</v>
      </c>
      <c r="B12" s="313"/>
      <c r="C12" s="313"/>
      <c r="D12" s="313"/>
      <c r="E12" s="313"/>
      <c r="F12" s="313"/>
      <c r="G12" s="313"/>
      <c r="H12" s="313"/>
      <c r="I12" s="313"/>
      <c r="J12" s="313"/>
      <c r="K12" s="313"/>
      <c r="L12" s="314"/>
      <c r="M12" s="15"/>
    </row>
    <row r="13" spans="1:13" ht="15.75" customHeight="1" thickBot="1" x14ac:dyDescent="0.5">
      <c r="A13" s="288" t="s">
        <v>76</v>
      </c>
      <c r="B13" s="289"/>
      <c r="C13" s="289"/>
      <c r="D13" s="289"/>
      <c r="E13" s="289"/>
      <c r="F13" s="289"/>
      <c r="G13" s="289"/>
      <c r="H13" s="289"/>
      <c r="I13" s="289"/>
      <c r="J13" s="289"/>
      <c r="K13" s="289"/>
      <c r="L13" s="290"/>
    </row>
    <row r="14" spans="1:13" ht="16.5" customHeight="1" thickBot="1" x14ac:dyDescent="0.5">
      <c r="A14" s="276" t="s">
        <v>46</v>
      </c>
      <c r="B14" s="277"/>
      <c r="C14" s="277"/>
      <c r="D14" s="277"/>
      <c r="E14" s="277"/>
      <c r="F14" s="277"/>
      <c r="G14" s="277"/>
      <c r="H14" s="277"/>
      <c r="I14" s="277"/>
      <c r="J14" s="277"/>
      <c r="K14" s="277"/>
      <c r="L14" s="278"/>
    </row>
    <row r="15" spans="1:13" ht="127.9" customHeight="1" x14ac:dyDescent="0.45">
      <c r="A15" s="98" t="s">
        <v>11</v>
      </c>
      <c r="B15" s="104" t="s">
        <v>23</v>
      </c>
      <c r="C15" s="57" t="s">
        <v>24</v>
      </c>
      <c r="D15" s="105" t="s">
        <v>25</v>
      </c>
      <c r="E15" s="109" t="s">
        <v>83</v>
      </c>
      <c r="F15" s="58" t="s">
        <v>18</v>
      </c>
      <c r="G15" s="59" t="s">
        <v>96</v>
      </c>
      <c r="H15" s="60" t="s">
        <v>19</v>
      </c>
      <c r="I15" s="61" t="s">
        <v>20</v>
      </c>
      <c r="J15" s="110" t="s">
        <v>75</v>
      </c>
      <c r="K15" s="117" t="s">
        <v>54</v>
      </c>
      <c r="L15" s="64" t="s">
        <v>47</v>
      </c>
    </row>
    <row r="16" spans="1:13" x14ac:dyDescent="0.45">
      <c r="A16" s="31" t="s">
        <v>34</v>
      </c>
      <c r="B16" s="82">
        <v>1000</v>
      </c>
      <c r="C16" s="80">
        <v>2000</v>
      </c>
      <c r="D16" s="83">
        <f>B16/C16</f>
        <v>0.5</v>
      </c>
      <c r="E16" s="111">
        <v>0.6</v>
      </c>
      <c r="F16" s="81">
        <f>D16-E16</f>
        <v>-9.9999999999999978E-2</v>
      </c>
      <c r="G16" s="33"/>
      <c r="H16" s="34"/>
      <c r="I16" s="34"/>
      <c r="J16" s="53"/>
      <c r="K16" s="139"/>
      <c r="L16" s="35"/>
    </row>
    <row r="17" spans="1:12" x14ac:dyDescent="0.45">
      <c r="A17" s="31" t="s">
        <v>35</v>
      </c>
      <c r="B17" s="82">
        <v>1000</v>
      </c>
      <c r="C17" s="80">
        <v>3000</v>
      </c>
      <c r="D17" s="83">
        <f t="shared" ref="D17:D18" si="0">B17/C17</f>
        <v>0.33333333333333331</v>
      </c>
      <c r="E17" s="111">
        <v>0</v>
      </c>
      <c r="F17" s="81">
        <f>D17-E17</f>
        <v>0.33333333333333331</v>
      </c>
      <c r="G17" s="33"/>
      <c r="H17" s="34" t="s">
        <v>42</v>
      </c>
      <c r="I17" s="34"/>
      <c r="J17" s="53"/>
      <c r="K17" s="139"/>
      <c r="L17" s="35"/>
    </row>
    <row r="18" spans="1:12" ht="14.65" thickBot="1" x14ac:dyDescent="0.5">
      <c r="A18" s="138" t="s">
        <v>53</v>
      </c>
      <c r="B18" s="106">
        <v>0</v>
      </c>
      <c r="C18" s="107">
        <v>1000</v>
      </c>
      <c r="D18" s="108">
        <f t="shared" si="0"/>
        <v>0</v>
      </c>
      <c r="E18" s="112">
        <v>0</v>
      </c>
      <c r="F18" s="113">
        <f>D18-E18</f>
        <v>0</v>
      </c>
      <c r="G18" s="114"/>
      <c r="H18" s="115"/>
      <c r="I18" s="115"/>
      <c r="J18" s="116" t="s">
        <v>45</v>
      </c>
      <c r="K18" s="119">
        <v>41821</v>
      </c>
      <c r="L18" s="140"/>
    </row>
    <row r="19" spans="1:12" ht="20.25" customHeight="1" thickBot="1" x14ac:dyDescent="0.5">
      <c r="A19" s="318" t="s">
        <v>13</v>
      </c>
      <c r="B19" s="319"/>
      <c r="C19" s="319"/>
      <c r="D19" s="319"/>
      <c r="E19" s="319"/>
      <c r="F19" s="319"/>
      <c r="G19" s="319"/>
      <c r="H19" s="319"/>
      <c r="I19" s="319"/>
      <c r="J19" s="319"/>
      <c r="K19" s="319"/>
      <c r="L19" s="320"/>
    </row>
    <row r="20" spans="1:12" x14ac:dyDescent="0.45">
      <c r="A20" s="219" t="s">
        <v>109</v>
      </c>
      <c r="B20" s="186">
        <v>6755.8</v>
      </c>
      <c r="C20" s="187">
        <v>6755.8</v>
      </c>
      <c r="D20" s="188">
        <f t="shared" ref="D20:D37" si="1">B20/C20</f>
        <v>1</v>
      </c>
      <c r="E20" s="189">
        <v>1</v>
      </c>
      <c r="F20" s="190">
        <f t="shared" ref="F20:F37" si="2">D20-E20</f>
        <v>0</v>
      </c>
      <c r="G20" s="193"/>
      <c r="H20" s="194"/>
      <c r="I20" s="195"/>
      <c r="J20" s="196"/>
      <c r="K20" s="128"/>
      <c r="L20" s="220"/>
    </row>
    <row r="21" spans="1:12" x14ac:dyDescent="0.45">
      <c r="A21" s="221" t="s">
        <v>138</v>
      </c>
      <c r="B21" s="22">
        <v>8098.3666666666668</v>
      </c>
      <c r="C21" s="23">
        <v>8098.3666666666668</v>
      </c>
      <c r="D21" s="55">
        <f t="shared" si="1"/>
        <v>1</v>
      </c>
      <c r="E21" s="126">
        <v>1</v>
      </c>
      <c r="F21" s="54">
        <f t="shared" si="2"/>
        <v>0</v>
      </c>
      <c r="G21" s="197"/>
      <c r="H21" s="198"/>
      <c r="I21" s="199"/>
      <c r="J21" s="200"/>
      <c r="K21" s="130"/>
      <c r="L21" s="222"/>
    </row>
    <row r="22" spans="1:12" x14ac:dyDescent="0.45">
      <c r="A22" s="221" t="s">
        <v>105</v>
      </c>
      <c r="B22" s="22">
        <v>7683.6500000000005</v>
      </c>
      <c r="C22" s="23">
        <v>7683.6500000000005</v>
      </c>
      <c r="D22" s="55">
        <f t="shared" si="1"/>
        <v>1</v>
      </c>
      <c r="E22" s="126">
        <v>1</v>
      </c>
      <c r="F22" s="54">
        <f t="shared" si="2"/>
        <v>0</v>
      </c>
      <c r="G22" s="197"/>
      <c r="H22" s="198"/>
      <c r="I22" s="199"/>
      <c r="J22" s="200"/>
      <c r="K22" s="130"/>
      <c r="L22" s="222"/>
    </row>
    <row r="23" spans="1:12" x14ac:dyDescent="0.45">
      <c r="A23" s="221" t="s">
        <v>180</v>
      </c>
      <c r="B23" s="22">
        <v>7723.4333333333343</v>
      </c>
      <c r="C23" s="23">
        <v>7723.4333333333343</v>
      </c>
      <c r="D23" s="55">
        <f t="shared" si="1"/>
        <v>1</v>
      </c>
      <c r="E23" s="126">
        <v>1</v>
      </c>
      <c r="F23" s="54">
        <f t="shared" si="2"/>
        <v>0</v>
      </c>
      <c r="G23" s="197"/>
      <c r="H23" s="198"/>
      <c r="I23" s="199"/>
      <c r="J23" s="200"/>
      <c r="K23" s="129"/>
      <c r="L23" s="223"/>
    </row>
    <row r="24" spans="1:12" x14ac:dyDescent="0.45">
      <c r="A24" s="221" t="s">
        <v>181</v>
      </c>
      <c r="B24" s="22">
        <v>6459.0333333333328</v>
      </c>
      <c r="C24" s="23">
        <v>6459.0333333333328</v>
      </c>
      <c r="D24" s="55">
        <f t="shared" si="1"/>
        <v>1</v>
      </c>
      <c r="E24" s="126">
        <v>1</v>
      </c>
      <c r="F24" s="54">
        <f t="shared" si="2"/>
        <v>0</v>
      </c>
      <c r="G24" s="197"/>
      <c r="H24" s="198"/>
      <c r="I24" s="199"/>
      <c r="J24" s="200"/>
      <c r="K24" s="130"/>
      <c r="L24" s="222"/>
    </row>
    <row r="25" spans="1:12" x14ac:dyDescent="0.45">
      <c r="A25" s="221" t="s">
        <v>182</v>
      </c>
      <c r="B25" s="22">
        <v>6415.4333333333334</v>
      </c>
      <c r="C25" s="23">
        <v>6415.4333333333334</v>
      </c>
      <c r="D25" s="55">
        <f t="shared" si="1"/>
        <v>1</v>
      </c>
      <c r="E25" s="126">
        <v>1</v>
      </c>
      <c r="F25" s="54">
        <f t="shared" si="2"/>
        <v>0</v>
      </c>
      <c r="G25" s="197"/>
      <c r="H25" s="198"/>
      <c r="I25" s="199"/>
      <c r="J25" s="200"/>
      <c r="K25" s="130"/>
      <c r="L25" s="222"/>
    </row>
    <row r="26" spans="1:12" x14ac:dyDescent="0.45">
      <c r="A26" s="221" t="s">
        <v>167</v>
      </c>
      <c r="B26" s="22">
        <v>6707.4666666666672</v>
      </c>
      <c r="C26" s="23">
        <v>6707.4666666666672</v>
      </c>
      <c r="D26" s="55">
        <f t="shared" si="1"/>
        <v>1</v>
      </c>
      <c r="E26" s="126">
        <v>1</v>
      </c>
      <c r="F26" s="54">
        <f t="shared" si="2"/>
        <v>0</v>
      </c>
      <c r="G26" s="197"/>
      <c r="H26" s="198"/>
      <c r="I26" s="199"/>
      <c r="J26" s="200"/>
      <c r="K26" s="129"/>
      <c r="L26" s="223"/>
    </row>
    <row r="27" spans="1:12" x14ac:dyDescent="0.45">
      <c r="A27" s="221" t="s">
        <v>113</v>
      </c>
      <c r="B27" s="22">
        <v>8784</v>
      </c>
      <c r="C27" s="23">
        <v>8783.9988888886292</v>
      </c>
      <c r="D27" s="55">
        <f t="shared" si="1"/>
        <v>1.0000001264926583</v>
      </c>
      <c r="E27" s="126">
        <v>1</v>
      </c>
      <c r="F27" s="54">
        <f t="shared" si="2"/>
        <v>1.2649265834774326E-7</v>
      </c>
      <c r="G27" s="197"/>
      <c r="H27" s="198"/>
      <c r="I27" s="199"/>
      <c r="J27" s="200"/>
      <c r="K27" s="129"/>
      <c r="L27" s="223"/>
    </row>
    <row r="28" spans="1:12" x14ac:dyDescent="0.45">
      <c r="A28" s="221" t="s">
        <v>141</v>
      </c>
      <c r="B28" s="22">
        <v>7000.3077777777853</v>
      </c>
      <c r="C28" s="23">
        <v>7000.3077777777853</v>
      </c>
      <c r="D28" s="55">
        <f t="shared" si="1"/>
        <v>1</v>
      </c>
      <c r="E28" s="126">
        <v>1</v>
      </c>
      <c r="F28" s="54">
        <f t="shared" si="2"/>
        <v>0</v>
      </c>
      <c r="G28" s="197"/>
      <c r="H28" s="198"/>
      <c r="I28" s="199"/>
      <c r="J28" s="200"/>
      <c r="K28" s="130"/>
      <c r="L28" s="222"/>
    </row>
    <row r="29" spans="1:12" x14ac:dyDescent="0.45">
      <c r="A29" s="221" t="s">
        <v>183</v>
      </c>
      <c r="B29" s="22">
        <v>6908.0000000000009</v>
      </c>
      <c r="C29" s="23">
        <v>6908.0000000000009</v>
      </c>
      <c r="D29" s="55">
        <f t="shared" si="1"/>
        <v>1</v>
      </c>
      <c r="E29" s="126">
        <v>1</v>
      </c>
      <c r="F29" s="54">
        <f t="shared" si="2"/>
        <v>0</v>
      </c>
      <c r="G29" s="197"/>
      <c r="H29" s="198"/>
      <c r="I29" s="199"/>
      <c r="J29" s="200"/>
      <c r="K29" s="130"/>
      <c r="L29" s="222"/>
    </row>
    <row r="30" spans="1:12" x14ac:dyDescent="0.45">
      <c r="A30" s="221" t="s">
        <v>139</v>
      </c>
      <c r="B30" s="22">
        <v>7355.7333333333336</v>
      </c>
      <c r="C30" s="23">
        <v>7355.7333333333336</v>
      </c>
      <c r="D30" s="55">
        <f t="shared" si="1"/>
        <v>1</v>
      </c>
      <c r="E30" s="126">
        <v>1</v>
      </c>
      <c r="F30" s="54">
        <f t="shared" si="2"/>
        <v>0</v>
      </c>
      <c r="G30" s="197"/>
      <c r="H30" s="198"/>
      <c r="I30" s="199"/>
      <c r="J30" s="200"/>
      <c r="K30" s="129"/>
      <c r="L30" s="223"/>
    </row>
    <row r="31" spans="1:12" x14ac:dyDescent="0.45">
      <c r="A31" s="221" t="s">
        <v>140</v>
      </c>
      <c r="B31" s="22">
        <v>7192.333333333333</v>
      </c>
      <c r="C31" s="23">
        <v>7192.333333333333</v>
      </c>
      <c r="D31" s="55">
        <f t="shared" si="1"/>
        <v>1</v>
      </c>
      <c r="E31" s="126">
        <v>1</v>
      </c>
      <c r="F31" s="54">
        <f t="shared" si="2"/>
        <v>0</v>
      </c>
      <c r="G31" s="197"/>
      <c r="H31" s="198"/>
      <c r="I31" s="199"/>
      <c r="J31" s="200"/>
      <c r="K31" s="130"/>
      <c r="L31" s="222"/>
    </row>
    <row r="32" spans="1:12" x14ac:dyDescent="0.45">
      <c r="A32" s="221" t="s">
        <v>142</v>
      </c>
      <c r="B32" s="22">
        <v>614.14092222222359</v>
      </c>
      <c r="C32" s="23">
        <v>614.14092222221802</v>
      </c>
      <c r="D32" s="55">
        <f t="shared" si="1"/>
        <v>1.0000000000000091</v>
      </c>
      <c r="E32" s="126">
        <v>1</v>
      </c>
      <c r="F32" s="54">
        <f t="shared" si="2"/>
        <v>9.1038288019262836E-15</v>
      </c>
      <c r="G32" s="197"/>
      <c r="H32" s="198"/>
      <c r="I32" s="199"/>
      <c r="J32" s="200"/>
      <c r="K32" s="130"/>
      <c r="L32" s="223">
        <v>45138</v>
      </c>
    </row>
    <row r="33" spans="1:12" x14ac:dyDescent="0.45">
      <c r="A33" s="221" t="s">
        <v>143</v>
      </c>
      <c r="B33" s="22">
        <v>641.46855555556147</v>
      </c>
      <c r="C33" s="23">
        <v>641.46855555556147</v>
      </c>
      <c r="D33" s="55">
        <f t="shared" si="1"/>
        <v>1</v>
      </c>
      <c r="E33" s="126">
        <v>1</v>
      </c>
      <c r="F33" s="54">
        <f t="shared" si="2"/>
        <v>0</v>
      </c>
      <c r="G33" s="197"/>
      <c r="H33" s="198"/>
      <c r="I33" s="199"/>
      <c r="J33" s="200"/>
      <c r="K33" s="129"/>
      <c r="L33" s="223">
        <v>45138</v>
      </c>
    </row>
    <row r="34" spans="1:12" x14ac:dyDescent="0.45">
      <c r="A34" s="221" t="s">
        <v>184</v>
      </c>
      <c r="B34" s="22">
        <v>7226.7666666666664</v>
      </c>
      <c r="C34" s="23">
        <v>7226.7666666666664</v>
      </c>
      <c r="D34" s="55">
        <f t="shared" si="1"/>
        <v>1</v>
      </c>
      <c r="E34" s="126">
        <v>1</v>
      </c>
      <c r="F34" s="54">
        <f t="shared" si="2"/>
        <v>0</v>
      </c>
      <c r="G34" s="197"/>
      <c r="H34" s="198"/>
      <c r="I34" s="199"/>
      <c r="J34" s="200"/>
      <c r="K34" s="129"/>
      <c r="L34" s="223"/>
    </row>
    <row r="35" spans="1:12" x14ac:dyDescent="0.45">
      <c r="A35" s="221" t="s">
        <v>173</v>
      </c>
      <c r="B35" s="22">
        <v>5759</v>
      </c>
      <c r="C35" s="23">
        <v>5758.9991666664719</v>
      </c>
      <c r="D35" s="55">
        <f t="shared" si="1"/>
        <v>1.0000001447011024</v>
      </c>
      <c r="E35" s="126">
        <v>1</v>
      </c>
      <c r="F35" s="54">
        <f t="shared" si="2"/>
        <v>1.4470110243358647E-7</v>
      </c>
      <c r="G35" s="197"/>
      <c r="H35" s="198"/>
      <c r="I35" s="199"/>
      <c r="J35" s="200"/>
      <c r="K35" s="129"/>
      <c r="L35" s="223">
        <v>45347</v>
      </c>
    </row>
    <row r="36" spans="1:12" x14ac:dyDescent="0.45">
      <c r="A36" s="221" t="s">
        <v>106</v>
      </c>
      <c r="B36" s="22">
        <v>7078.2333333333336</v>
      </c>
      <c r="C36" s="23">
        <v>7078.2333333333336</v>
      </c>
      <c r="D36" s="55">
        <f t="shared" si="1"/>
        <v>1</v>
      </c>
      <c r="E36" s="126">
        <v>1</v>
      </c>
      <c r="F36" s="54">
        <f t="shared" si="2"/>
        <v>0</v>
      </c>
      <c r="G36" s="197"/>
      <c r="H36" s="198"/>
      <c r="I36" s="199"/>
      <c r="J36" s="200"/>
      <c r="K36" s="130"/>
      <c r="L36" s="222"/>
    </row>
    <row r="37" spans="1:12" ht="14.65" thickBot="1" x14ac:dyDescent="0.5">
      <c r="A37" s="224" t="s">
        <v>166</v>
      </c>
      <c r="B37" s="225">
        <v>8784.0166666666664</v>
      </c>
      <c r="C37" s="95">
        <v>8783.9988888886292</v>
      </c>
      <c r="D37" s="122">
        <f t="shared" si="1"/>
        <v>1.0000020238820908</v>
      </c>
      <c r="E37" s="127">
        <v>1</v>
      </c>
      <c r="F37" s="66">
        <f t="shared" si="2"/>
        <v>2.0238820908069499E-6</v>
      </c>
      <c r="G37" s="201"/>
      <c r="H37" s="202"/>
      <c r="I37" s="203"/>
      <c r="J37" s="204"/>
      <c r="K37" s="131"/>
      <c r="L37" s="226"/>
    </row>
    <row r="38" spans="1:12" ht="18" customHeight="1" thickBot="1" x14ac:dyDescent="0.5">
      <c r="A38" s="318" t="s">
        <v>14</v>
      </c>
      <c r="B38" s="319"/>
      <c r="C38" s="319"/>
      <c r="D38" s="319"/>
      <c r="E38" s="319"/>
      <c r="F38" s="319"/>
      <c r="G38" s="319"/>
      <c r="H38" s="319"/>
      <c r="I38" s="319"/>
      <c r="J38" s="319"/>
      <c r="K38" s="319"/>
      <c r="L38" s="320"/>
    </row>
    <row r="39" spans="1:12" x14ac:dyDescent="0.45">
      <c r="A39" s="219" t="s">
        <v>107</v>
      </c>
      <c r="B39" s="186">
        <v>6560.9663888889008</v>
      </c>
      <c r="C39" s="187">
        <v>6774.7991666666749</v>
      </c>
      <c r="D39" s="188">
        <f t="shared" ref="D39:D53" si="3">B39/C39</f>
        <v>0.96843703074921061</v>
      </c>
      <c r="E39" s="189">
        <v>0.9</v>
      </c>
      <c r="F39" s="190">
        <f t="shared" ref="F39:F53" si="4">D39-E39</f>
        <v>6.8437030749210592E-2</v>
      </c>
      <c r="G39" s="193"/>
      <c r="H39" s="194"/>
      <c r="I39" s="195"/>
      <c r="J39" s="196"/>
      <c r="K39" s="137"/>
      <c r="L39" s="220"/>
    </row>
    <row r="40" spans="1:12" x14ac:dyDescent="0.45">
      <c r="A40" s="221" t="s">
        <v>185</v>
      </c>
      <c r="B40" s="22">
        <v>6841.1166666666668</v>
      </c>
      <c r="C40" s="23">
        <v>6882.4333333333325</v>
      </c>
      <c r="D40" s="55">
        <f t="shared" si="3"/>
        <v>0.99399679376964556</v>
      </c>
      <c r="E40" s="126">
        <v>0.9</v>
      </c>
      <c r="F40" s="54">
        <f t="shared" si="4"/>
        <v>9.3996793769645537E-2</v>
      </c>
      <c r="G40" s="197"/>
      <c r="H40" s="198"/>
      <c r="I40" s="199"/>
      <c r="J40" s="200"/>
      <c r="K40" s="130"/>
      <c r="L40" s="222"/>
    </row>
    <row r="41" spans="1:12" x14ac:dyDescent="0.45">
      <c r="A41" s="221" t="s">
        <v>136</v>
      </c>
      <c r="B41" s="22">
        <v>8585.1666666666661</v>
      </c>
      <c r="C41" s="23">
        <v>8783.9988888886292</v>
      </c>
      <c r="D41" s="55">
        <f t="shared" si="3"/>
        <v>0.97736427056320818</v>
      </c>
      <c r="E41" s="126">
        <v>0.9</v>
      </c>
      <c r="F41" s="54">
        <f t="shared" si="4"/>
        <v>7.736427056320816E-2</v>
      </c>
      <c r="G41" s="197"/>
      <c r="H41" s="198"/>
      <c r="I41" s="199"/>
      <c r="J41" s="200"/>
      <c r="K41" s="130"/>
      <c r="L41" s="222"/>
    </row>
    <row r="42" spans="1:12" x14ac:dyDescent="0.45">
      <c r="A42" s="227" t="s">
        <v>112</v>
      </c>
      <c r="B42" s="22">
        <v>8740.0499999999993</v>
      </c>
      <c r="C42" s="23">
        <v>8783.9988888886292</v>
      </c>
      <c r="D42" s="55">
        <f t="shared" si="3"/>
        <v>0.99499671055921657</v>
      </c>
      <c r="E42" s="126">
        <v>0.9</v>
      </c>
      <c r="F42" s="54">
        <f t="shared" si="4"/>
        <v>9.4996710559216546E-2</v>
      </c>
      <c r="G42" s="197"/>
      <c r="H42" s="198"/>
      <c r="I42" s="199"/>
      <c r="J42" s="200"/>
      <c r="K42" s="130"/>
      <c r="L42" s="222"/>
    </row>
    <row r="43" spans="1:12" x14ac:dyDescent="0.45">
      <c r="A43" s="221" t="s">
        <v>108</v>
      </c>
      <c r="B43" s="22">
        <v>8300.6333333333332</v>
      </c>
      <c r="C43" s="23">
        <v>8300.6333333333332</v>
      </c>
      <c r="D43" s="55">
        <f t="shared" si="3"/>
        <v>1</v>
      </c>
      <c r="E43" s="126">
        <v>0.9</v>
      </c>
      <c r="F43" s="54">
        <f t="shared" si="4"/>
        <v>9.9999999999999978E-2</v>
      </c>
      <c r="G43" s="197"/>
      <c r="H43" s="198"/>
      <c r="I43" s="199"/>
      <c r="J43" s="200"/>
      <c r="K43" s="130"/>
      <c r="L43" s="222"/>
    </row>
    <row r="44" spans="1:12" x14ac:dyDescent="0.45">
      <c r="A44" s="227" t="s">
        <v>137</v>
      </c>
      <c r="B44" s="22">
        <v>7028.3583333333336</v>
      </c>
      <c r="C44" s="23">
        <v>7028.3583333333336</v>
      </c>
      <c r="D44" s="55">
        <f>B44/C44</f>
        <v>1</v>
      </c>
      <c r="E44" s="126">
        <v>0.9</v>
      </c>
      <c r="F44" s="54">
        <f>D44-E44</f>
        <v>9.9999999999999978E-2</v>
      </c>
      <c r="G44" s="197"/>
      <c r="H44" s="198"/>
      <c r="I44" s="199"/>
      <c r="J44" s="200"/>
      <c r="K44" s="130"/>
      <c r="L44" s="223"/>
    </row>
    <row r="45" spans="1:12" x14ac:dyDescent="0.45">
      <c r="A45" s="221" t="s">
        <v>104</v>
      </c>
      <c r="B45" s="22">
        <v>6177.7166666666672</v>
      </c>
      <c r="C45" s="23">
        <v>6742.75</v>
      </c>
      <c r="D45" s="55">
        <f t="shared" si="3"/>
        <v>0.91620135206950681</v>
      </c>
      <c r="E45" s="126">
        <v>0.9</v>
      </c>
      <c r="F45" s="54">
        <f t="shared" si="4"/>
        <v>1.6201352069506791E-2</v>
      </c>
      <c r="G45" s="197"/>
      <c r="H45" s="198"/>
      <c r="I45" s="199"/>
      <c r="J45" s="200"/>
      <c r="K45" s="130"/>
      <c r="L45" s="223"/>
    </row>
    <row r="46" spans="1:12" x14ac:dyDescent="0.45">
      <c r="A46" s="227" t="s">
        <v>110</v>
      </c>
      <c r="B46" s="22">
        <v>6949.2166666666672</v>
      </c>
      <c r="C46" s="23">
        <v>7147.4</v>
      </c>
      <c r="D46" s="55">
        <f t="shared" si="3"/>
        <v>0.97227196836145557</v>
      </c>
      <c r="E46" s="126">
        <v>0.9</v>
      </c>
      <c r="F46" s="54">
        <f t="shared" si="4"/>
        <v>7.2271968361455552E-2</v>
      </c>
      <c r="G46" s="197"/>
      <c r="H46" s="198"/>
      <c r="I46" s="199"/>
      <c r="J46" s="200"/>
      <c r="K46" s="130"/>
      <c r="L46" s="222"/>
    </row>
    <row r="47" spans="1:12" x14ac:dyDescent="0.45">
      <c r="A47" s="221" t="s">
        <v>168</v>
      </c>
      <c r="B47" s="22">
        <v>6876.1822222222236</v>
      </c>
      <c r="C47" s="23">
        <v>6884.8805555555573</v>
      </c>
      <c r="D47" s="55">
        <f t="shared" si="3"/>
        <v>0.99873660359636673</v>
      </c>
      <c r="E47" s="126">
        <v>0.9</v>
      </c>
      <c r="F47" s="54">
        <f t="shared" si="4"/>
        <v>9.8736603596366712E-2</v>
      </c>
      <c r="G47" s="197"/>
      <c r="H47" s="198"/>
      <c r="I47" s="199"/>
      <c r="J47" s="200"/>
      <c r="K47" s="130"/>
      <c r="L47" s="222"/>
    </row>
    <row r="48" spans="1:12" x14ac:dyDescent="0.45">
      <c r="A48" s="221" t="s">
        <v>150</v>
      </c>
      <c r="B48" s="22">
        <v>7062.4</v>
      </c>
      <c r="C48" s="23">
        <v>7148.4</v>
      </c>
      <c r="D48" s="55">
        <f t="shared" si="3"/>
        <v>0.98796933579542279</v>
      </c>
      <c r="E48" s="126">
        <v>0.9</v>
      </c>
      <c r="F48" s="54">
        <f t="shared" si="4"/>
        <v>8.7969335795422765E-2</v>
      </c>
      <c r="G48" s="197"/>
      <c r="H48" s="198"/>
      <c r="I48" s="199"/>
      <c r="J48" s="200"/>
      <c r="K48" s="130"/>
      <c r="L48" s="222"/>
    </row>
    <row r="49" spans="1:12" x14ac:dyDescent="0.45">
      <c r="A49" s="221" t="s">
        <v>154</v>
      </c>
      <c r="B49" s="22">
        <v>665.45393333332856</v>
      </c>
      <c r="C49" s="23">
        <v>665.45393333333323</v>
      </c>
      <c r="D49" s="55">
        <f t="shared" si="3"/>
        <v>0.99999999999999301</v>
      </c>
      <c r="E49" s="126">
        <v>0.9</v>
      </c>
      <c r="F49" s="54">
        <f t="shared" si="4"/>
        <v>9.9999999999992983E-2</v>
      </c>
      <c r="G49" s="197"/>
      <c r="H49" s="198"/>
      <c r="I49" s="199"/>
      <c r="J49" s="200"/>
      <c r="K49" s="130"/>
      <c r="L49" s="223">
        <v>45138</v>
      </c>
    </row>
    <row r="50" spans="1:12" x14ac:dyDescent="0.45">
      <c r="A50" s="221" t="s">
        <v>175</v>
      </c>
      <c r="B50" s="22">
        <v>6829.4833333333336</v>
      </c>
      <c r="C50" s="23">
        <v>6864.2666666666664</v>
      </c>
      <c r="D50" s="55">
        <f t="shared" si="3"/>
        <v>0.99493269492249725</v>
      </c>
      <c r="E50" s="126">
        <v>0.9</v>
      </c>
      <c r="F50" s="54">
        <f t="shared" si="4"/>
        <v>9.4932694922497229E-2</v>
      </c>
      <c r="G50" s="197"/>
      <c r="H50" s="198"/>
      <c r="I50" s="199"/>
      <c r="J50" s="200"/>
      <c r="K50" s="129"/>
      <c r="L50" s="222"/>
    </row>
    <row r="51" spans="1:12" x14ac:dyDescent="0.45">
      <c r="A51" s="228" t="s">
        <v>186</v>
      </c>
      <c r="B51" s="22">
        <v>4775.9833333333336</v>
      </c>
      <c r="C51" s="23">
        <v>4782.5666666666666</v>
      </c>
      <c r="D51" s="55">
        <f t="shared" si="3"/>
        <v>0.99862347275173036</v>
      </c>
      <c r="E51" s="126">
        <v>0.9</v>
      </c>
      <c r="F51" s="54">
        <f t="shared" si="4"/>
        <v>9.8623472751730334E-2</v>
      </c>
      <c r="G51" s="197"/>
      <c r="H51" s="198"/>
      <c r="I51" s="199"/>
      <c r="J51" s="200"/>
      <c r="K51" s="129"/>
      <c r="L51" s="223">
        <v>45352</v>
      </c>
    </row>
    <row r="52" spans="1:12" x14ac:dyDescent="0.45">
      <c r="A52" s="221" t="s">
        <v>187</v>
      </c>
      <c r="B52" s="22">
        <v>7900.2666666666664</v>
      </c>
      <c r="C52" s="23">
        <v>8004.1</v>
      </c>
      <c r="D52" s="55">
        <f t="shared" si="3"/>
        <v>0.98702748174893695</v>
      </c>
      <c r="E52" s="126">
        <v>0.9</v>
      </c>
      <c r="F52" s="54">
        <f t="shared" si="4"/>
        <v>8.702748174893693E-2</v>
      </c>
      <c r="G52" s="197"/>
      <c r="H52" s="198"/>
      <c r="I52" s="199"/>
      <c r="J52" s="200"/>
      <c r="K52" s="130"/>
      <c r="L52" s="222"/>
    </row>
    <row r="53" spans="1:12" x14ac:dyDescent="0.45">
      <c r="A53" s="221" t="s">
        <v>114</v>
      </c>
      <c r="B53" s="22">
        <v>8782.6666666666661</v>
      </c>
      <c r="C53" s="23">
        <v>8783.9988888886292</v>
      </c>
      <c r="D53" s="55">
        <f t="shared" si="3"/>
        <v>0.99984833533806017</v>
      </c>
      <c r="E53" s="126">
        <v>0.9</v>
      </c>
      <c r="F53" s="54">
        <f t="shared" si="4"/>
        <v>9.9848335338060146E-2</v>
      </c>
      <c r="G53" s="197"/>
      <c r="H53" s="198"/>
      <c r="I53" s="199"/>
      <c r="J53" s="200"/>
      <c r="K53" s="129"/>
      <c r="L53" s="223"/>
    </row>
    <row r="54" spans="1:12" x14ac:dyDescent="0.45">
      <c r="A54" s="227" t="s">
        <v>111</v>
      </c>
      <c r="B54" s="22">
        <v>7009.3336111111148</v>
      </c>
      <c r="C54" s="23">
        <v>7024.4563888888924</v>
      </c>
      <c r="D54" s="55">
        <f>B54/C54</f>
        <v>0.99784712482496174</v>
      </c>
      <c r="E54" s="126">
        <v>0.9</v>
      </c>
      <c r="F54" s="54">
        <f>D54-E54</f>
        <v>9.7847124824961718E-2</v>
      </c>
      <c r="G54" s="197"/>
      <c r="H54" s="198"/>
      <c r="I54" s="199"/>
      <c r="J54" s="200"/>
      <c r="K54" s="129"/>
      <c r="L54" s="222"/>
    </row>
    <row r="55" spans="1:12" ht="20.25" customHeight="1" thickBot="1" x14ac:dyDescent="0.5">
      <c r="A55" s="318" t="s">
        <v>15</v>
      </c>
      <c r="B55" s="319"/>
      <c r="C55" s="319"/>
      <c r="D55" s="319"/>
      <c r="E55" s="319"/>
      <c r="F55" s="319"/>
      <c r="G55" s="319"/>
      <c r="H55" s="319"/>
      <c r="I55" s="319"/>
      <c r="J55" s="319"/>
      <c r="K55" s="319"/>
      <c r="L55" s="320"/>
    </row>
    <row r="56" spans="1:12" x14ac:dyDescent="0.45">
      <c r="A56" s="229" t="s">
        <v>117</v>
      </c>
      <c r="B56" s="186">
        <v>4249.5000000000009</v>
      </c>
      <c r="C56" s="187">
        <v>8783.9988888886292</v>
      </c>
      <c r="D56" s="188">
        <f t="shared" ref="D56:D64" si="5">B56/C56</f>
        <v>0.4837773835986513</v>
      </c>
      <c r="E56" s="189">
        <v>0.45</v>
      </c>
      <c r="F56" s="190">
        <f t="shared" ref="F56:F64" si="6">D56-E56</f>
        <v>3.3777383598651289E-2</v>
      </c>
      <c r="G56" s="193"/>
      <c r="H56" s="194"/>
      <c r="I56" s="125" t="s">
        <v>196</v>
      </c>
      <c r="J56" s="196"/>
      <c r="K56" s="128"/>
      <c r="L56" s="220"/>
    </row>
    <row r="57" spans="1:12" x14ac:dyDescent="0.45">
      <c r="A57" s="227" t="s">
        <v>155</v>
      </c>
      <c r="B57" s="22">
        <v>7753.2333333333336</v>
      </c>
      <c r="C57" s="23">
        <v>8783.9988888886292</v>
      </c>
      <c r="D57" s="55">
        <f t="shared" si="5"/>
        <v>0.88265417965168824</v>
      </c>
      <c r="E57" s="126">
        <v>0.7</v>
      </c>
      <c r="F57" s="54">
        <f t="shared" si="6"/>
        <v>0.18265417965168829</v>
      </c>
      <c r="G57" s="197"/>
      <c r="H57" s="198"/>
      <c r="I57" s="199"/>
      <c r="J57" s="200"/>
      <c r="K57" s="129"/>
      <c r="L57" s="222"/>
    </row>
    <row r="58" spans="1:12" x14ac:dyDescent="0.45">
      <c r="A58" s="227" t="s">
        <v>156</v>
      </c>
      <c r="B58" s="22">
        <v>8778</v>
      </c>
      <c r="C58" s="23">
        <v>8783.9988888886292</v>
      </c>
      <c r="D58" s="55">
        <f t="shared" si="5"/>
        <v>0.99931706629696671</v>
      </c>
      <c r="E58" s="126">
        <v>0.7</v>
      </c>
      <c r="F58" s="54">
        <f t="shared" si="6"/>
        <v>0.29931706629696675</v>
      </c>
      <c r="G58" s="197"/>
      <c r="H58" s="198"/>
      <c r="I58" s="199"/>
      <c r="J58" s="200"/>
      <c r="K58" s="129"/>
      <c r="L58" s="222"/>
    </row>
    <row r="59" spans="1:12" x14ac:dyDescent="0.45">
      <c r="A59" s="227" t="s">
        <v>188</v>
      </c>
      <c r="B59" s="22">
        <v>6404.2666666666664</v>
      </c>
      <c r="C59" s="23">
        <v>7645.15</v>
      </c>
      <c r="D59" s="55">
        <f t="shared" si="5"/>
        <v>0.83769012598401171</v>
      </c>
      <c r="E59" s="126">
        <v>0.7</v>
      </c>
      <c r="F59" s="54">
        <f t="shared" si="6"/>
        <v>0.13769012598401176</v>
      </c>
      <c r="G59" s="197"/>
      <c r="H59" s="198"/>
      <c r="I59" s="199"/>
      <c r="J59" s="200"/>
      <c r="K59" s="129"/>
      <c r="L59" s="223"/>
    </row>
    <row r="60" spans="1:12" x14ac:dyDescent="0.45">
      <c r="A60" s="227" t="s">
        <v>157</v>
      </c>
      <c r="B60" s="22">
        <v>8530.4333333333343</v>
      </c>
      <c r="C60" s="23">
        <v>8783.9988888886292</v>
      </c>
      <c r="D60" s="55">
        <f t="shared" si="5"/>
        <v>0.97113324366695397</v>
      </c>
      <c r="E60" s="126">
        <v>0.7</v>
      </c>
      <c r="F60" s="54">
        <f t="shared" si="6"/>
        <v>0.27113324366695402</v>
      </c>
      <c r="G60" s="197"/>
      <c r="H60" s="198"/>
      <c r="I60" s="199"/>
      <c r="J60" s="200"/>
      <c r="K60" s="130"/>
      <c r="L60" s="223"/>
    </row>
    <row r="61" spans="1:12" x14ac:dyDescent="0.45">
      <c r="A61" s="227" t="s">
        <v>116</v>
      </c>
      <c r="B61" s="22">
        <v>7414.1933055555755</v>
      </c>
      <c r="C61" s="23">
        <v>8783.9988888886292</v>
      </c>
      <c r="D61" s="55">
        <f t="shared" si="5"/>
        <v>0.84405672169815538</v>
      </c>
      <c r="E61" s="126">
        <v>0.7</v>
      </c>
      <c r="F61" s="54">
        <f t="shared" si="6"/>
        <v>0.14405672169815542</v>
      </c>
      <c r="G61" s="197"/>
      <c r="H61" s="198"/>
      <c r="I61" s="199"/>
      <c r="J61" s="200"/>
      <c r="K61" s="130"/>
      <c r="L61" s="222"/>
    </row>
    <row r="62" spans="1:12" x14ac:dyDescent="0.45">
      <c r="A62" s="227" t="s">
        <v>172</v>
      </c>
      <c r="B62" s="22">
        <v>6861</v>
      </c>
      <c r="C62" s="23">
        <v>8783.9988888886292</v>
      </c>
      <c r="D62" s="55">
        <f t="shared" si="5"/>
        <v>0.7810793337734665</v>
      </c>
      <c r="E62" s="126">
        <v>0.7</v>
      </c>
      <c r="F62" s="54">
        <f t="shared" si="6"/>
        <v>8.1079333773466544E-2</v>
      </c>
      <c r="G62" s="197"/>
      <c r="H62" s="198"/>
      <c r="I62" s="199"/>
      <c r="J62" s="200"/>
      <c r="K62" s="129"/>
      <c r="L62" s="223"/>
    </row>
    <row r="63" spans="1:12" x14ac:dyDescent="0.45">
      <c r="A63" s="228" t="s">
        <v>115</v>
      </c>
      <c r="B63" s="22">
        <v>6285</v>
      </c>
      <c r="C63" s="23">
        <v>8783.9988888886292</v>
      </c>
      <c r="D63" s="55">
        <f t="shared" si="5"/>
        <v>0.71550555498706259</v>
      </c>
      <c r="E63" s="126">
        <v>0.7</v>
      </c>
      <c r="F63" s="54">
        <f t="shared" si="6"/>
        <v>1.5505554987062631E-2</v>
      </c>
      <c r="G63" s="197"/>
      <c r="H63" s="198"/>
      <c r="I63" s="199"/>
      <c r="J63" s="200"/>
      <c r="K63" s="129"/>
      <c r="L63" s="223"/>
    </row>
    <row r="64" spans="1:12" x14ac:dyDescent="0.45">
      <c r="A64" s="221" t="s">
        <v>174</v>
      </c>
      <c r="B64" s="22">
        <v>5593.0166666666664</v>
      </c>
      <c r="C64" s="23">
        <v>7157.3166666666666</v>
      </c>
      <c r="D64" s="55">
        <f t="shared" si="5"/>
        <v>0.78144043740787394</v>
      </c>
      <c r="E64" s="126">
        <v>0.7</v>
      </c>
      <c r="F64" s="54">
        <f t="shared" si="6"/>
        <v>8.1440437407873989E-2</v>
      </c>
      <c r="G64" s="197"/>
      <c r="H64" s="198"/>
      <c r="I64" s="199"/>
      <c r="J64" s="200"/>
      <c r="K64" s="129"/>
      <c r="L64" s="223"/>
    </row>
    <row r="65" spans="1:12" x14ac:dyDescent="0.45">
      <c r="A65" s="227" t="s">
        <v>206</v>
      </c>
      <c r="B65" s="22">
        <v>667.4666666666667</v>
      </c>
      <c r="C65" s="23">
        <v>667.4666666666667</v>
      </c>
      <c r="D65" s="55">
        <f t="shared" ref="D65:D69" si="7">B65/C65</f>
        <v>1</v>
      </c>
      <c r="E65" s="126">
        <v>0.7</v>
      </c>
      <c r="F65" s="54">
        <f t="shared" ref="F65:F69" si="8">D65-E65</f>
        <v>0.30000000000000004</v>
      </c>
      <c r="G65" s="197"/>
      <c r="H65" s="198"/>
      <c r="I65" s="199"/>
      <c r="J65" s="200"/>
      <c r="K65" s="129">
        <v>45188</v>
      </c>
      <c r="L65" s="223">
        <v>45218</v>
      </c>
    </row>
    <row r="66" spans="1:12" x14ac:dyDescent="0.45">
      <c r="A66" s="227" t="s">
        <v>200</v>
      </c>
      <c r="B66" s="22">
        <v>682.06666666666672</v>
      </c>
      <c r="C66" s="23">
        <v>682.06666666666672</v>
      </c>
      <c r="D66" s="55">
        <f t="shared" si="7"/>
        <v>1</v>
      </c>
      <c r="E66" s="126">
        <v>0.7</v>
      </c>
      <c r="F66" s="54">
        <f t="shared" si="8"/>
        <v>0.30000000000000004</v>
      </c>
      <c r="G66" s="197"/>
      <c r="H66" s="198"/>
      <c r="I66" s="199"/>
      <c r="J66" s="200"/>
      <c r="K66" s="129">
        <v>45230</v>
      </c>
      <c r="L66" s="223">
        <v>45261</v>
      </c>
    </row>
    <row r="67" spans="1:12" x14ac:dyDescent="0.45">
      <c r="A67" s="227" t="s">
        <v>201</v>
      </c>
      <c r="B67" s="22">
        <v>435.48333333333335</v>
      </c>
      <c r="C67" s="23">
        <v>435.48333333333335</v>
      </c>
      <c r="D67" s="55">
        <f t="shared" si="7"/>
        <v>1</v>
      </c>
      <c r="E67" s="126">
        <v>0.7</v>
      </c>
      <c r="F67" s="54">
        <f t="shared" si="8"/>
        <v>0.30000000000000004</v>
      </c>
      <c r="G67" s="197"/>
      <c r="H67" s="198"/>
      <c r="I67" s="199"/>
      <c r="J67" s="200"/>
      <c r="K67" s="129">
        <v>45351</v>
      </c>
      <c r="L67" s="223">
        <v>45371</v>
      </c>
    </row>
    <row r="68" spans="1:12" x14ac:dyDescent="0.45">
      <c r="A68" s="227" t="s">
        <v>202</v>
      </c>
      <c r="B68" s="22">
        <v>634.36666666666667</v>
      </c>
      <c r="C68" s="23">
        <v>634.36666666666667</v>
      </c>
      <c r="D68" s="55">
        <f t="shared" si="7"/>
        <v>1</v>
      </c>
      <c r="E68" s="126">
        <v>0.7</v>
      </c>
      <c r="F68" s="54">
        <f t="shared" si="8"/>
        <v>0.30000000000000004</v>
      </c>
      <c r="G68" s="197"/>
      <c r="H68" s="198"/>
      <c r="I68" s="199"/>
      <c r="J68" s="200"/>
      <c r="K68" s="129">
        <v>45378</v>
      </c>
      <c r="L68" s="223">
        <v>45406</v>
      </c>
    </row>
    <row r="69" spans="1:12" x14ac:dyDescent="0.45">
      <c r="A69" s="227" t="s">
        <v>207</v>
      </c>
      <c r="B69" s="22">
        <v>721.05</v>
      </c>
      <c r="C69" s="23">
        <v>721.85</v>
      </c>
      <c r="D69" s="55">
        <f t="shared" si="7"/>
        <v>0.99889173651035523</v>
      </c>
      <c r="E69" s="126">
        <v>0.7</v>
      </c>
      <c r="F69" s="54">
        <f t="shared" si="8"/>
        <v>0.29889173651035528</v>
      </c>
      <c r="G69" s="209"/>
      <c r="H69" s="210"/>
      <c r="I69" s="211"/>
      <c r="J69" s="212"/>
      <c r="K69" s="218">
        <v>45428</v>
      </c>
      <c r="L69" s="230">
        <v>45460</v>
      </c>
    </row>
    <row r="70" spans="1:12" x14ac:dyDescent="0.45">
      <c r="A70" s="227" t="s">
        <v>205</v>
      </c>
      <c r="B70" s="22">
        <v>286.66666666666669</v>
      </c>
      <c r="C70" s="23">
        <v>301.83333333333331</v>
      </c>
      <c r="D70" s="55">
        <f>B70/C70</f>
        <v>0.94975151849806749</v>
      </c>
      <c r="E70" s="126">
        <v>0.7</v>
      </c>
      <c r="F70" s="54">
        <f>D70-E70</f>
        <v>0.24975151849806754</v>
      </c>
      <c r="G70" s="197"/>
      <c r="H70" s="198"/>
      <c r="I70" s="199"/>
      <c r="J70" s="200"/>
      <c r="K70" s="129">
        <v>45108</v>
      </c>
      <c r="L70" s="223">
        <v>45120</v>
      </c>
    </row>
    <row r="71" spans="1:12" x14ac:dyDescent="0.45">
      <c r="A71" s="231" t="s">
        <v>203</v>
      </c>
      <c r="B71" s="22">
        <v>325.39999999999998</v>
      </c>
      <c r="C71" s="23">
        <v>325.39999999999998</v>
      </c>
      <c r="D71" s="55">
        <f t="shared" ref="D71:D72" si="9">B71/C71</f>
        <v>1</v>
      </c>
      <c r="E71" s="126">
        <v>0.7</v>
      </c>
      <c r="F71" s="54">
        <f t="shared" ref="F71:F72" si="10">D71-E71</f>
        <v>0.30000000000000004</v>
      </c>
      <c r="G71" s="209"/>
      <c r="H71" s="210"/>
      <c r="I71" s="211"/>
      <c r="J71" s="212"/>
      <c r="K71" s="218">
        <v>45275</v>
      </c>
      <c r="L71" s="230">
        <v>45289</v>
      </c>
    </row>
    <row r="72" spans="1:12" x14ac:dyDescent="0.45">
      <c r="A72" s="231" t="s">
        <v>204</v>
      </c>
      <c r="B72" s="22">
        <v>326.16666666666669</v>
      </c>
      <c r="C72" s="23">
        <v>327.41666666666669</v>
      </c>
      <c r="D72" s="55">
        <f t="shared" si="9"/>
        <v>0.9961822346653092</v>
      </c>
      <c r="E72" s="126">
        <v>0.7</v>
      </c>
      <c r="F72" s="54">
        <f t="shared" si="10"/>
        <v>0.29618223466530924</v>
      </c>
      <c r="G72" s="209"/>
      <c r="H72" s="210"/>
      <c r="I72" s="211"/>
      <c r="J72" s="212"/>
      <c r="K72" s="218">
        <v>45394</v>
      </c>
      <c r="L72" s="230">
        <v>45409</v>
      </c>
    </row>
    <row r="73" spans="1:12" x14ac:dyDescent="0.45">
      <c r="A73" s="231"/>
      <c r="B73" s="232"/>
      <c r="C73" s="233"/>
      <c r="D73" s="234"/>
      <c r="E73" s="235"/>
      <c r="F73" s="236"/>
      <c r="G73" s="209"/>
      <c r="H73" s="210"/>
      <c r="I73" s="211"/>
      <c r="J73" s="212"/>
      <c r="K73" s="218"/>
      <c r="L73" s="230"/>
    </row>
    <row r="74" spans="1:12" ht="14.65" thickBot="1" x14ac:dyDescent="0.5">
      <c r="A74" s="237"/>
      <c r="B74" s="225"/>
      <c r="C74" s="95"/>
      <c r="D74" s="122"/>
      <c r="E74" s="127"/>
      <c r="F74" s="66"/>
      <c r="G74" s="201"/>
      <c r="H74" s="202"/>
      <c r="I74" s="203"/>
      <c r="J74" s="204"/>
      <c r="K74" s="182"/>
      <c r="L74" s="238"/>
    </row>
    <row r="75" spans="1:12" ht="33" customHeight="1" x14ac:dyDescent="0.45">
      <c r="A75" s="321" t="s">
        <v>135</v>
      </c>
      <c r="B75" s="280"/>
      <c r="C75" s="280"/>
      <c r="D75" s="280"/>
      <c r="E75" s="280"/>
      <c r="F75" s="280"/>
      <c r="G75" s="280"/>
      <c r="H75" s="280"/>
      <c r="I75" s="280"/>
      <c r="J75" s="280"/>
      <c r="K75" s="280"/>
      <c r="L75" s="281"/>
    </row>
    <row r="76" spans="1:12" ht="17.25" customHeight="1" x14ac:dyDescent="0.45">
      <c r="A76" s="321"/>
      <c r="B76" s="322"/>
      <c r="C76" s="322"/>
      <c r="D76" s="322"/>
      <c r="E76" s="322"/>
      <c r="F76" s="322"/>
      <c r="G76" s="322"/>
      <c r="H76" s="322"/>
      <c r="I76" s="322"/>
      <c r="J76" s="322"/>
      <c r="K76" s="322"/>
      <c r="L76" s="323"/>
    </row>
    <row r="77" spans="1:12" ht="17.25" customHeight="1" thickBot="1" x14ac:dyDescent="0.5">
      <c r="A77" s="282" t="s">
        <v>55</v>
      </c>
      <c r="B77" s="283"/>
      <c r="C77" s="283"/>
      <c r="D77" s="283"/>
      <c r="E77" s="283"/>
      <c r="F77" s="283"/>
      <c r="G77" s="283"/>
      <c r="H77" s="283"/>
      <c r="I77" s="283"/>
      <c r="J77" s="283"/>
      <c r="K77" s="283"/>
      <c r="L77" s="284"/>
    </row>
    <row r="78" spans="1:12" x14ac:dyDescent="0.45">
      <c r="A78" s="315"/>
      <c r="B78" s="316"/>
      <c r="C78" s="316"/>
      <c r="D78" s="316"/>
      <c r="E78" s="316"/>
      <c r="F78" s="316"/>
      <c r="G78" s="316"/>
      <c r="H78" s="316"/>
      <c r="I78" s="316"/>
      <c r="J78" s="316"/>
      <c r="K78" s="316"/>
      <c r="L78" s="317"/>
    </row>
    <row r="79" spans="1:12" x14ac:dyDescent="0.45">
      <c r="A79" s="267"/>
      <c r="B79" s="268"/>
      <c r="C79" s="268"/>
      <c r="D79" s="268"/>
      <c r="E79" s="268"/>
      <c r="F79" s="268"/>
      <c r="G79" s="268"/>
      <c r="H79" s="268"/>
      <c r="I79" s="268"/>
      <c r="J79" s="268"/>
      <c r="K79" s="268"/>
      <c r="L79" s="269"/>
    </row>
    <row r="80" spans="1:12" x14ac:dyDescent="0.45">
      <c r="A80" s="267"/>
      <c r="B80" s="268"/>
      <c r="C80" s="268"/>
      <c r="D80" s="268"/>
      <c r="E80" s="268"/>
      <c r="F80" s="268"/>
      <c r="G80" s="268"/>
      <c r="H80" s="268"/>
      <c r="I80" s="268"/>
      <c r="J80" s="268"/>
      <c r="K80" s="268"/>
      <c r="L80" s="269"/>
    </row>
    <row r="81" spans="1:12" x14ac:dyDescent="0.45">
      <c r="A81" s="267"/>
      <c r="B81" s="268"/>
      <c r="C81" s="268"/>
      <c r="D81" s="268"/>
      <c r="E81" s="268"/>
      <c r="F81" s="268"/>
      <c r="G81" s="268"/>
      <c r="H81" s="268"/>
      <c r="I81" s="268"/>
      <c r="J81" s="268"/>
      <c r="K81" s="268"/>
      <c r="L81" s="269"/>
    </row>
    <row r="82" spans="1:12" x14ac:dyDescent="0.45">
      <c r="A82" s="267"/>
      <c r="B82" s="268"/>
      <c r="C82" s="268"/>
      <c r="D82" s="268"/>
      <c r="E82" s="268"/>
      <c r="F82" s="268"/>
      <c r="G82" s="268"/>
      <c r="H82" s="268"/>
      <c r="I82" s="268"/>
      <c r="J82" s="268"/>
      <c r="K82" s="268"/>
      <c r="L82" s="269"/>
    </row>
    <row r="83" spans="1:12" x14ac:dyDescent="0.45">
      <c r="A83" s="267"/>
      <c r="B83" s="268"/>
      <c r="C83" s="268"/>
      <c r="D83" s="268"/>
      <c r="E83" s="268"/>
      <c r="F83" s="268"/>
      <c r="G83" s="268"/>
      <c r="H83" s="268"/>
      <c r="I83" s="268"/>
      <c r="J83" s="268"/>
      <c r="K83" s="268"/>
      <c r="L83" s="269"/>
    </row>
    <row r="84" spans="1:12" x14ac:dyDescent="0.45">
      <c r="A84" s="267"/>
      <c r="B84" s="268"/>
      <c r="C84" s="268"/>
      <c r="D84" s="268"/>
      <c r="E84" s="268"/>
      <c r="F84" s="268"/>
      <c r="G84" s="268"/>
      <c r="H84" s="268"/>
      <c r="I84" s="268"/>
      <c r="J84" s="268"/>
      <c r="K84" s="268"/>
      <c r="L84" s="269"/>
    </row>
    <row r="85" spans="1:12" x14ac:dyDescent="0.45">
      <c r="A85" s="267"/>
      <c r="B85" s="268"/>
      <c r="C85" s="268"/>
      <c r="D85" s="268"/>
      <c r="E85" s="268"/>
      <c r="F85" s="268"/>
      <c r="G85" s="268"/>
      <c r="H85" s="268"/>
      <c r="I85" s="268"/>
      <c r="J85" s="268"/>
      <c r="K85" s="268"/>
      <c r="L85" s="269"/>
    </row>
    <row r="86" spans="1:12" x14ac:dyDescent="0.45">
      <c r="A86" s="267"/>
      <c r="B86" s="268"/>
      <c r="C86" s="268"/>
      <c r="D86" s="268"/>
      <c r="E86" s="268"/>
      <c r="F86" s="268"/>
      <c r="G86" s="268"/>
      <c r="H86" s="268"/>
      <c r="I86" s="268"/>
      <c r="J86" s="268"/>
      <c r="K86" s="268"/>
      <c r="L86" s="269"/>
    </row>
    <row r="87" spans="1:12" x14ac:dyDescent="0.45">
      <c r="A87" s="267"/>
      <c r="B87" s="268"/>
      <c r="C87" s="268"/>
      <c r="D87" s="268"/>
      <c r="E87" s="268"/>
      <c r="F87" s="268"/>
      <c r="G87" s="268"/>
      <c r="H87" s="268"/>
      <c r="I87" s="268"/>
      <c r="J87" s="268"/>
      <c r="K87" s="268"/>
      <c r="L87" s="269"/>
    </row>
    <row r="88" spans="1:12" x14ac:dyDescent="0.45">
      <c r="A88" s="267"/>
      <c r="B88" s="268"/>
      <c r="C88" s="268"/>
      <c r="D88" s="268"/>
      <c r="E88" s="268"/>
      <c r="F88" s="268"/>
      <c r="G88" s="268"/>
      <c r="H88" s="268"/>
      <c r="I88" s="268"/>
      <c r="J88" s="268"/>
      <c r="K88" s="268"/>
      <c r="L88" s="269"/>
    </row>
    <row r="89" spans="1:12" ht="14.65" thickBot="1" x14ac:dyDescent="0.5">
      <c r="A89" s="270"/>
      <c r="B89" s="271"/>
      <c r="C89" s="271"/>
      <c r="D89" s="271"/>
      <c r="E89" s="271"/>
      <c r="F89" s="271"/>
      <c r="G89" s="271"/>
      <c r="H89" s="271"/>
      <c r="I89" s="271"/>
      <c r="J89" s="271"/>
      <c r="K89" s="271"/>
      <c r="L89" s="272"/>
    </row>
  </sheetData>
  <sheetProtection formatCells="0" formatRows="0" insertColumns="0" insertRows="0"/>
  <sortState xmlns:xlrd2="http://schemas.microsoft.com/office/spreadsheetml/2017/richdata2" ref="A56:L64">
    <sortCondition ref="A56:A64"/>
  </sortState>
  <mergeCells count="18">
    <mergeCell ref="A13:L13"/>
    <mergeCell ref="A78:L89"/>
    <mergeCell ref="A12:L12"/>
    <mergeCell ref="A11:L11"/>
    <mergeCell ref="A77:L77"/>
    <mergeCell ref="A19:L19"/>
    <mergeCell ref="A38:L38"/>
    <mergeCell ref="A55:L55"/>
    <mergeCell ref="A75:L76"/>
    <mergeCell ref="A14:L14"/>
    <mergeCell ref="A10:L10"/>
    <mergeCell ref="A2:C2"/>
    <mergeCell ref="A8:L8"/>
    <mergeCell ref="A7:L7"/>
    <mergeCell ref="A6:L6"/>
    <mergeCell ref="A5:L5"/>
    <mergeCell ref="A4:L4"/>
    <mergeCell ref="A9:L9"/>
  </mergeCells>
  <conditionalFormatting sqref="F20:F37 F39:F54 F56:F74">
    <cfRule type="cellIs" dxfId="3" priority="7" operator="lessThan">
      <formula>0</formula>
    </cfRule>
  </conditionalFormatting>
  <dataValidations count="1">
    <dataValidation type="list" allowBlank="1" showInputMessage="1" showErrorMessage="1" prompt="Please select relevant financial year" sqref="A2:C2" xr:uid="{00000000-0002-0000-0200-000000000000}">
      <formula1>"1 July 2022 - 30 June 2023, 1 July 2023 - 30 June 2024, 1 July 2024 - 30 June 2025, 1 July 2025 - 30 June 2026"</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58"/>
  <sheetViews>
    <sheetView showGridLines="0" showRuler="0" zoomScaleNormal="100" workbookViewId="0">
      <selection activeCell="A4" sqref="A4:L4"/>
    </sheetView>
  </sheetViews>
  <sheetFormatPr defaultColWidth="8.796875" defaultRowHeight="14.25" x14ac:dyDescent="0.45"/>
  <cols>
    <col min="1" max="1" width="21.46484375" customWidth="1"/>
    <col min="2" max="2" width="9" customWidth="1"/>
    <col min="3" max="3" width="7.73046875" customWidth="1"/>
    <col min="4" max="4" width="9.19921875" customWidth="1"/>
    <col min="5" max="5" width="8.53125" bestFit="1" customWidth="1"/>
    <col min="6" max="6" width="7.73046875" customWidth="1"/>
    <col min="7" max="7" width="5.46484375" customWidth="1"/>
    <col min="8" max="8" width="9.73046875" customWidth="1"/>
    <col min="9" max="9" width="13.796875" bestFit="1" customWidth="1"/>
    <col min="10" max="10" width="7.53125" customWidth="1"/>
    <col min="11" max="11" width="10.73046875" bestFit="1" customWidth="1"/>
    <col min="12" max="12" width="10.73046875" customWidth="1"/>
  </cols>
  <sheetData>
    <row r="1" spans="1:13" s="9" customFormat="1" ht="19.899999999999999" customHeight="1" x14ac:dyDescent="0.45">
      <c r="A1" s="18" t="s">
        <v>12</v>
      </c>
      <c r="B1" s="19"/>
      <c r="C1" s="20"/>
    </row>
    <row r="2" spans="1:13" ht="15" customHeight="1" thickBot="1" x14ac:dyDescent="0.5">
      <c r="A2" s="285" t="s">
        <v>179</v>
      </c>
      <c r="B2" s="286"/>
      <c r="C2" s="287"/>
    </row>
    <row r="3" spans="1:13" ht="30" customHeight="1" thickBot="1" x14ac:dyDescent="0.6">
      <c r="A3" s="16"/>
      <c r="B3" s="47" t="s">
        <v>38</v>
      </c>
    </row>
    <row r="4" spans="1:13" ht="51.75" customHeight="1" thickBot="1" x14ac:dyDescent="0.5">
      <c r="A4" s="303" t="s">
        <v>77</v>
      </c>
      <c r="B4" s="304"/>
      <c r="C4" s="304"/>
      <c r="D4" s="304"/>
      <c r="E4" s="304"/>
      <c r="F4" s="304"/>
      <c r="G4" s="304"/>
      <c r="H4" s="304"/>
      <c r="I4" s="304"/>
      <c r="J4" s="304"/>
      <c r="K4" s="304"/>
      <c r="L4" s="305"/>
    </row>
    <row r="5" spans="1:13" ht="19.899999999999999" customHeight="1" thickBot="1" x14ac:dyDescent="0.5">
      <c r="A5" s="309" t="s">
        <v>63</v>
      </c>
      <c r="B5" s="310"/>
      <c r="C5" s="310"/>
      <c r="D5" s="310"/>
      <c r="E5" s="310"/>
      <c r="F5" s="310"/>
      <c r="G5" s="310"/>
      <c r="H5" s="310"/>
      <c r="I5" s="310"/>
      <c r="J5" s="310"/>
      <c r="K5" s="310"/>
      <c r="L5" s="311"/>
    </row>
    <row r="6" spans="1:13" ht="19.899999999999999" customHeight="1" thickBot="1" x14ac:dyDescent="0.5">
      <c r="A6" s="324" t="s">
        <v>64</v>
      </c>
      <c r="B6" s="325"/>
      <c r="C6" s="325"/>
      <c r="D6" s="325"/>
      <c r="E6" s="325"/>
      <c r="F6" s="325"/>
      <c r="G6" s="325"/>
      <c r="H6" s="325"/>
      <c r="I6" s="325"/>
      <c r="J6" s="325"/>
      <c r="K6" s="325"/>
      <c r="L6" s="326"/>
    </row>
    <row r="7" spans="1:13" s="9" customFormat="1" ht="87.75" customHeight="1" thickBot="1" x14ac:dyDescent="0.5">
      <c r="A7" s="306" t="s">
        <v>85</v>
      </c>
      <c r="B7" s="307"/>
      <c r="C7" s="307"/>
      <c r="D7" s="307"/>
      <c r="E7" s="307"/>
      <c r="F7" s="307"/>
      <c r="G7" s="307"/>
      <c r="H7" s="307"/>
      <c r="I7" s="307"/>
      <c r="J7" s="307"/>
      <c r="K7" s="307"/>
      <c r="L7" s="308"/>
      <c r="M7" s="15"/>
    </row>
    <row r="8" spans="1:13" ht="45" customHeight="1" thickBot="1" x14ac:dyDescent="0.5">
      <c r="A8" s="300" t="s">
        <v>72</v>
      </c>
      <c r="B8" s="301"/>
      <c r="C8" s="301"/>
      <c r="D8" s="301"/>
      <c r="E8" s="301"/>
      <c r="F8" s="301"/>
      <c r="G8" s="301"/>
      <c r="H8" s="301"/>
      <c r="I8" s="301"/>
      <c r="J8" s="301"/>
      <c r="K8" s="301"/>
      <c r="L8" s="302"/>
      <c r="M8" s="15"/>
    </row>
    <row r="9" spans="1:13" s="9" customFormat="1" ht="75.75" customHeight="1" thickBot="1" x14ac:dyDescent="0.5">
      <c r="A9" s="297" t="s">
        <v>89</v>
      </c>
      <c r="B9" s="298"/>
      <c r="C9" s="298"/>
      <c r="D9" s="298"/>
      <c r="E9" s="298"/>
      <c r="F9" s="298"/>
      <c r="G9" s="298"/>
      <c r="H9" s="298"/>
      <c r="I9" s="298"/>
      <c r="J9" s="298"/>
      <c r="K9" s="298"/>
      <c r="L9" s="299"/>
      <c r="M9" s="15"/>
    </row>
    <row r="10" spans="1:13" ht="15" customHeight="1" thickBot="1" x14ac:dyDescent="0.5">
      <c r="A10" s="294" t="s">
        <v>22</v>
      </c>
      <c r="B10" s="295"/>
      <c r="C10" s="295"/>
      <c r="D10" s="295"/>
      <c r="E10" s="295"/>
      <c r="F10" s="295"/>
      <c r="G10" s="295"/>
      <c r="H10" s="295"/>
      <c r="I10" s="295"/>
      <c r="J10" s="295"/>
      <c r="K10" s="295"/>
      <c r="L10" s="296"/>
      <c r="M10" s="15"/>
    </row>
    <row r="11" spans="1:13" ht="15" customHeight="1" thickBot="1" x14ac:dyDescent="0.5">
      <c r="A11" s="291" t="s">
        <v>21</v>
      </c>
      <c r="B11" s="292"/>
      <c r="C11" s="292"/>
      <c r="D11" s="292"/>
      <c r="E11" s="292"/>
      <c r="F11" s="292"/>
      <c r="G11" s="292"/>
      <c r="H11" s="292"/>
      <c r="I11" s="292"/>
      <c r="J11" s="292"/>
      <c r="K11" s="292"/>
      <c r="L11" s="293"/>
      <c r="M11" s="15"/>
    </row>
    <row r="12" spans="1:13" ht="79.5" customHeight="1" thickBot="1" x14ac:dyDescent="0.5">
      <c r="A12" s="312" t="s">
        <v>92</v>
      </c>
      <c r="B12" s="313"/>
      <c r="C12" s="313"/>
      <c r="D12" s="313"/>
      <c r="E12" s="313"/>
      <c r="F12" s="313"/>
      <c r="G12" s="313"/>
      <c r="H12" s="313"/>
      <c r="I12" s="313"/>
      <c r="J12" s="313"/>
      <c r="K12" s="313"/>
      <c r="L12" s="314"/>
      <c r="M12" s="15"/>
    </row>
    <row r="13" spans="1:13" ht="15.75" customHeight="1" thickBot="1" x14ac:dyDescent="0.5">
      <c r="A13" s="288" t="s">
        <v>76</v>
      </c>
      <c r="B13" s="289"/>
      <c r="C13" s="289"/>
      <c r="D13" s="289"/>
      <c r="E13" s="289"/>
      <c r="F13" s="289"/>
      <c r="G13" s="289"/>
      <c r="H13" s="289"/>
      <c r="I13" s="289"/>
      <c r="J13" s="289"/>
      <c r="K13" s="289"/>
      <c r="L13" s="290"/>
    </row>
    <row r="14" spans="1:13" ht="16.5" customHeight="1" thickBot="1" x14ac:dyDescent="0.5">
      <c r="A14" s="330" t="s">
        <v>46</v>
      </c>
      <c r="B14" s="331"/>
      <c r="C14" s="331"/>
      <c r="D14" s="331"/>
      <c r="E14" s="331"/>
      <c r="F14" s="331"/>
      <c r="G14" s="331"/>
      <c r="H14" s="331"/>
      <c r="I14" s="331"/>
      <c r="J14" s="331"/>
      <c r="K14" s="331"/>
      <c r="L14" s="332"/>
    </row>
    <row r="15" spans="1:13" ht="125.65" thickBot="1" x14ac:dyDescent="0.5">
      <c r="A15" s="36" t="s">
        <v>11</v>
      </c>
      <c r="B15" s="37" t="s">
        <v>23</v>
      </c>
      <c r="C15" s="38" t="s">
        <v>24</v>
      </c>
      <c r="D15" s="39" t="s">
        <v>25</v>
      </c>
      <c r="E15" s="40" t="s">
        <v>83</v>
      </c>
      <c r="F15" s="41" t="s">
        <v>18</v>
      </c>
      <c r="G15" s="42" t="s">
        <v>96</v>
      </c>
      <c r="H15" s="43" t="s">
        <v>19</v>
      </c>
      <c r="I15" s="44" t="s">
        <v>20</v>
      </c>
      <c r="J15" s="63" t="s">
        <v>59</v>
      </c>
      <c r="K15" s="45" t="s">
        <v>58</v>
      </c>
      <c r="L15" s="46" t="s">
        <v>47</v>
      </c>
    </row>
    <row r="16" spans="1:13" ht="14.65" thickBot="1" x14ac:dyDescent="0.5">
      <c r="A16" s="333" t="s">
        <v>9</v>
      </c>
      <c r="B16" s="334"/>
      <c r="C16" s="334"/>
      <c r="D16" s="334"/>
      <c r="E16" s="334"/>
      <c r="F16" s="334"/>
      <c r="G16" s="334"/>
      <c r="H16" s="334"/>
      <c r="I16" s="334"/>
      <c r="J16" s="334"/>
      <c r="K16" s="334"/>
      <c r="L16" s="335"/>
    </row>
    <row r="17" spans="1:12" x14ac:dyDescent="0.45">
      <c r="A17" s="141" t="s">
        <v>87</v>
      </c>
      <c r="B17" s="142">
        <v>1000</v>
      </c>
      <c r="C17" s="143">
        <v>2000</v>
      </c>
      <c r="D17" s="144">
        <f>B17/C17</f>
        <v>0.5</v>
      </c>
      <c r="E17" s="145">
        <v>0.6</v>
      </c>
      <c r="F17" s="146">
        <f>D17-E17</f>
        <v>-9.9999999999999978E-2</v>
      </c>
      <c r="G17" s="147"/>
      <c r="H17" s="148"/>
      <c r="I17" s="148"/>
      <c r="J17" s="149"/>
      <c r="K17" s="152"/>
      <c r="L17" s="153"/>
    </row>
    <row r="18" spans="1:12" x14ac:dyDescent="0.45">
      <c r="A18" s="102" t="s">
        <v>88</v>
      </c>
      <c r="B18" s="82">
        <v>1000</v>
      </c>
      <c r="C18" s="80">
        <v>3000</v>
      </c>
      <c r="D18" s="83">
        <f t="shared" ref="D18" si="0">B18/C18</f>
        <v>0.33333333333333331</v>
      </c>
      <c r="E18" s="111">
        <v>0</v>
      </c>
      <c r="F18" s="81">
        <f>D18-E18</f>
        <v>0.33333333333333331</v>
      </c>
      <c r="G18" s="33"/>
      <c r="H18" s="34"/>
      <c r="I18" s="34" t="s">
        <v>43</v>
      </c>
      <c r="J18" s="53"/>
      <c r="K18" s="139"/>
      <c r="L18" s="35"/>
    </row>
    <row r="19" spans="1:12" ht="14.65" thickBot="1" x14ac:dyDescent="0.5">
      <c r="A19" s="103" t="s">
        <v>51</v>
      </c>
      <c r="B19" s="106">
        <v>0</v>
      </c>
      <c r="C19" s="107">
        <v>1000</v>
      </c>
      <c r="D19" s="108">
        <f>B19/C19</f>
        <v>0</v>
      </c>
      <c r="E19" s="150">
        <v>0</v>
      </c>
      <c r="F19" s="113">
        <f>D19-E19</f>
        <v>0</v>
      </c>
      <c r="G19" s="151"/>
      <c r="H19" s="115"/>
      <c r="I19" s="115"/>
      <c r="J19" s="116" t="s">
        <v>45</v>
      </c>
      <c r="K19" s="119">
        <v>41821</v>
      </c>
      <c r="L19" s="140"/>
    </row>
    <row r="20" spans="1:12" ht="14.65" thickBot="1" x14ac:dyDescent="0.5">
      <c r="A20" s="327" t="s">
        <v>9</v>
      </c>
      <c r="B20" s="328"/>
      <c r="C20" s="328"/>
      <c r="D20" s="328"/>
      <c r="E20" s="328"/>
      <c r="F20" s="328"/>
      <c r="G20" s="328"/>
      <c r="H20" s="328"/>
      <c r="I20" s="328"/>
      <c r="J20" s="328"/>
      <c r="K20" s="328"/>
      <c r="L20" s="329"/>
    </row>
    <row r="21" spans="1:12" x14ac:dyDescent="0.45">
      <c r="A21" s="184" t="s">
        <v>170</v>
      </c>
      <c r="B21" s="186">
        <v>5229.5</v>
      </c>
      <c r="C21" s="187">
        <v>8783.9988888886292</v>
      </c>
      <c r="D21" s="188">
        <f t="shared" ref="D21:D33" si="1">B21/C21</f>
        <v>0.59534388222829659</v>
      </c>
      <c r="E21" s="189">
        <v>0.6</v>
      </c>
      <c r="F21" s="190">
        <f t="shared" ref="F21:F33" si="2">D21-E21</f>
        <v>-4.656117771703383E-3</v>
      </c>
      <c r="G21" s="253"/>
      <c r="H21" s="254"/>
      <c r="I21" s="255"/>
      <c r="J21" s="239"/>
      <c r="K21" s="205"/>
      <c r="L21" s="251"/>
    </row>
    <row r="22" spans="1:12" x14ac:dyDescent="0.45">
      <c r="A22" s="120" t="s">
        <v>178</v>
      </c>
      <c r="B22" s="22">
        <v>5389.58</v>
      </c>
      <c r="C22" s="23">
        <v>8783.9988888886292</v>
      </c>
      <c r="D22" s="55">
        <f t="shared" si="1"/>
        <v>0.61356792824935125</v>
      </c>
      <c r="E22" s="126">
        <v>0.6</v>
      </c>
      <c r="F22" s="54">
        <f t="shared" si="2"/>
        <v>1.3567928249351269E-2</v>
      </c>
      <c r="G22" s="256"/>
      <c r="H22" s="257"/>
      <c r="I22" s="258"/>
      <c r="J22" s="241"/>
      <c r="K22" s="206"/>
      <c r="L22" s="222"/>
    </row>
    <row r="23" spans="1:12" x14ac:dyDescent="0.45">
      <c r="A23" s="120" t="s">
        <v>121</v>
      </c>
      <c r="B23" s="22">
        <v>5416</v>
      </c>
      <c r="C23" s="23">
        <v>8783.9988888886292</v>
      </c>
      <c r="D23" s="55">
        <f t="shared" si="1"/>
        <v>0.61657566997771374</v>
      </c>
      <c r="E23" s="126">
        <v>0.6</v>
      </c>
      <c r="F23" s="54">
        <f t="shared" si="2"/>
        <v>1.6575669977713758E-2</v>
      </c>
      <c r="G23" s="256"/>
      <c r="H23" s="257"/>
      <c r="I23" s="258"/>
      <c r="J23" s="241"/>
      <c r="K23" s="206"/>
      <c r="L23" s="222"/>
    </row>
    <row r="24" spans="1:12" x14ac:dyDescent="0.45">
      <c r="A24" s="120" t="s">
        <v>169</v>
      </c>
      <c r="B24" s="22">
        <v>5552.5</v>
      </c>
      <c r="C24" s="23">
        <v>8783.9988888886292</v>
      </c>
      <c r="D24" s="55">
        <f t="shared" si="1"/>
        <v>0.63211528942970008</v>
      </c>
      <c r="E24" s="126">
        <v>0.6</v>
      </c>
      <c r="F24" s="54">
        <f t="shared" si="2"/>
        <v>3.21152894297001E-2</v>
      </c>
      <c r="G24" s="256"/>
      <c r="H24" s="257"/>
      <c r="I24" s="258"/>
      <c r="J24" s="241"/>
      <c r="K24" s="206"/>
      <c r="L24" s="222"/>
    </row>
    <row r="25" spans="1:12" x14ac:dyDescent="0.45">
      <c r="A25" s="120" t="s">
        <v>118</v>
      </c>
      <c r="B25" s="22">
        <v>7003.5</v>
      </c>
      <c r="C25" s="23">
        <v>8783.9988888886292</v>
      </c>
      <c r="D25" s="55">
        <f t="shared" si="1"/>
        <v>0.79730201342114448</v>
      </c>
      <c r="E25" s="126">
        <v>0.6</v>
      </c>
      <c r="F25" s="54">
        <f t="shared" si="2"/>
        <v>0.19730201342114451</v>
      </c>
      <c r="G25" s="256"/>
      <c r="H25" s="257"/>
      <c r="I25" s="258"/>
      <c r="J25" s="241"/>
      <c r="K25" s="207"/>
      <c r="L25" s="223"/>
    </row>
    <row r="26" spans="1:12" x14ac:dyDescent="0.45">
      <c r="A26" s="120" t="s">
        <v>153</v>
      </c>
      <c r="B26" s="22">
        <v>8784</v>
      </c>
      <c r="C26" s="23">
        <v>8783.9988888886292</v>
      </c>
      <c r="D26" s="55">
        <f t="shared" si="1"/>
        <v>1.0000001264926583</v>
      </c>
      <c r="E26" s="126">
        <v>0.6</v>
      </c>
      <c r="F26" s="54">
        <f t="shared" si="2"/>
        <v>0.40000012649265837</v>
      </c>
      <c r="G26" s="256"/>
      <c r="H26" s="257"/>
      <c r="I26" s="258"/>
      <c r="J26" s="241"/>
      <c r="K26" s="207"/>
      <c r="L26" s="223"/>
    </row>
    <row r="27" spans="1:12" x14ac:dyDescent="0.45">
      <c r="A27" s="120" t="s">
        <v>123</v>
      </c>
      <c r="B27" s="22">
        <v>8782.9500000000007</v>
      </c>
      <c r="C27" s="23">
        <v>8783.9988888886292</v>
      </c>
      <c r="D27" s="55">
        <f t="shared" si="1"/>
        <v>0.99988059095841242</v>
      </c>
      <c r="E27" s="126">
        <v>0.6</v>
      </c>
      <c r="F27" s="54">
        <f t="shared" si="2"/>
        <v>0.39988059095841244</v>
      </c>
      <c r="G27" s="256"/>
      <c r="H27" s="257"/>
      <c r="I27" s="258"/>
      <c r="J27" s="241"/>
      <c r="K27" s="206"/>
      <c r="L27" s="222"/>
    </row>
    <row r="28" spans="1:12" x14ac:dyDescent="0.45">
      <c r="A28" s="120" t="s">
        <v>176</v>
      </c>
      <c r="B28" s="22">
        <v>8595</v>
      </c>
      <c r="C28" s="23">
        <v>8783.9988888886292</v>
      </c>
      <c r="D28" s="55">
        <f t="shared" si="1"/>
        <v>0.97848373032836966</v>
      </c>
      <c r="E28" s="126">
        <v>0.6</v>
      </c>
      <c r="F28" s="54">
        <f t="shared" si="2"/>
        <v>0.37848373032836968</v>
      </c>
      <c r="G28" s="256"/>
      <c r="H28" s="257"/>
      <c r="I28" s="258"/>
      <c r="J28" s="241"/>
      <c r="K28" s="207"/>
      <c r="L28" s="222"/>
    </row>
    <row r="29" spans="1:12" x14ac:dyDescent="0.45">
      <c r="A29" s="120" t="s">
        <v>177</v>
      </c>
      <c r="B29" s="22">
        <v>8779.2833333333328</v>
      </c>
      <c r="C29" s="23">
        <v>8783.9988888886292</v>
      </c>
      <c r="D29" s="55">
        <f t="shared" si="1"/>
        <v>0.9994631652832674</v>
      </c>
      <c r="E29" s="126">
        <v>0.6</v>
      </c>
      <c r="F29" s="54">
        <f t="shared" si="2"/>
        <v>0.39946316528326742</v>
      </c>
      <c r="G29" s="256"/>
      <c r="H29" s="257"/>
      <c r="I29" s="258"/>
      <c r="J29" s="241"/>
      <c r="K29" s="206"/>
      <c r="L29" s="222"/>
    </row>
    <row r="30" spans="1:12" x14ac:dyDescent="0.45">
      <c r="A30" s="120" t="s">
        <v>124</v>
      </c>
      <c r="B30" s="22">
        <v>8782</v>
      </c>
      <c r="C30" s="23">
        <v>8783.9988888886292</v>
      </c>
      <c r="D30" s="55">
        <f t="shared" si="1"/>
        <v>0.99977243976076113</v>
      </c>
      <c r="E30" s="126">
        <v>0.6</v>
      </c>
      <c r="F30" s="54">
        <f t="shared" si="2"/>
        <v>0.39977243976076116</v>
      </c>
      <c r="G30" s="256"/>
      <c r="H30" s="257"/>
      <c r="I30" s="258"/>
      <c r="J30" s="241"/>
      <c r="K30" s="206"/>
      <c r="L30" s="222"/>
    </row>
    <row r="31" spans="1:12" x14ac:dyDescent="0.45">
      <c r="A31" s="120" t="s">
        <v>122</v>
      </c>
      <c r="B31" s="22">
        <v>6155.7833333333328</v>
      </c>
      <c r="C31" s="23">
        <v>8783.9988888886292</v>
      </c>
      <c r="D31" s="55">
        <f t="shared" si="1"/>
        <v>0.70079509471706869</v>
      </c>
      <c r="E31" s="126">
        <v>0.6</v>
      </c>
      <c r="F31" s="54">
        <f t="shared" si="2"/>
        <v>0.10079509471706871</v>
      </c>
      <c r="G31" s="256"/>
      <c r="H31" s="257"/>
      <c r="I31" s="258"/>
      <c r="J31" s="241"/>
      <c r="K31" s="206"/>
      <c r="L31" s="222"/>
    </row>
    <row r="32" spans="1:12" x14ac:dyDescent="0.45">
      <c r="A32" s="120" t="s">
        <v>119</v>
      </c>
      <c r="B32" s="22">
        <v>6172</v>
      </c>
      <c r="C32" s="23">
        <v>8783.9988888886292</v>
      </c>
      <c r="D32" s="55">
        <f t="shared" si="1"/>
        <v>0.70264125463486882</v>
      </c>
      <c r="E32" s="126">
        <v>0.6</v>
      </c>
      <c r="F32" s="54">
        <f t="shared" si="2"/>
        <v>0.10264125463486884</v>
      </c>
      <c r="G32" s="256"/>
      <c r="H32" s="257"/>
      <c r="I32" s="258"/>
      <c r="J32" s="241"/>
      <c r="K32" s="206"/>
      <c r="L32" s="222"/>
    </row>
    <row r="33" spans="1:12" x14ac:dyDescent="0.45">
      <c r="A33" s="120" t="s">
        <v>120</v>
      </c>
      <c r="B33" s="22">
        <v>5665</v>
      </c>
      <c r="C33" s="23">
        <v>8783.9988888886292</v>
      </c>
      <c r="D33" s="55">
        <f t="shared" si="1"/>
        <v>0.64492266809891963</v>
      </c>
      <c r="E33" s="126">
        <v>0.6</v>
      </c>
      <c r="F33" s="54">
        <f t="shared" si="2"/>
        <v>4.4922668098919649E-2</v>
      </c>
      <c r="G33" s="256"/>
      <c r="H33" s="257"/>
      <c r="I33" s="258"/>
      <c r="J33" s="241"/>
      <c r="K33" s="206"/>
      <c r="L33" s="222"/>
    </row>
    <row r="34" spans="1:12" x14ac:dyDescent="0.45">
      <c r="A34" s="120"/>
      <c r="B34" s="24"/>
      <c r="C34" s="25"/>
      <c r="D34" s="55"/>
      <c r="E34" s="126"/>
      <c r="F34" s="54"/>
      <c r="G34" s="256"/>
      <c r="H34" s="257"/>
      <c r="I34" s="258"/>
      <c r="J34" s="241"/>
      <c r="K34" s="206"/>
      <c r="L34" s="222"/>
    </row>
    <row r="35" spans="1:12" x14ac:dyDescent="0.45">
      <c r="A35" s="120"/>
      <c r="B35" s="24"/>
      <c r="C35" s="25"/>
      <c r="D35" s="55"/>
      <c r="E35" s="126"/>
      <c r="F35" s="54"/>
      <c r="G35" s="256"/>
      <c r="H35" s="257"/>
      <c r="I35" s="258"/>
      <c r="J35" s="241"/>
      <c r="K35" s="206"/>
      <c r="L35" s="222"/>
    </row>
    <row r="36" spans="1:12" x14ac:dyDescent="0.45">
      <c r="A36" s="120"/>
      <c r="B36" s="24"/>
      <c r="C36" s="25"/>
      <c r="D36" s="55"/>
      <c r="E36" s="126"/>
      <c r="F36" s="54"/>
      <c r="G36" s="256"/>
      <c r="H36" s="257"/>
      <c r="I36" s="258"/>
      <c r="J36" s="241"/>
      <c r="K36" s="206"/>
      <c r="L36" s="222"/>
    </row>
    <row r="37" spans="1:12" x14ac:dyDescent="0.45">
      <c r="A37" s="120"/>
      <c r="B37" s="24"/>
      <c r="C37" s="25"/>
      <c r="D37" s="55"/>
      <c r="E37" s="126"/>
      <c r="F37" s="54"/>
      <c r="G37" s="256"/>
      <c r="H37" s="257"/>
      <c r="I37" s="258"/>
      <c r="J37" s="241"/>
      <c r="K37" s="206"/>
      <c r="L37" s="222"/>
    </row>
    <row r="38" spans="1:12" x14ac:dyDescent="0.45">
      <c r="A38" s="120"/>
      <c r="B38" s="24"/>
      <c r="C38" s="25"/>
      <c r="D38" s="55"/>
      <c r="E38" s="126"/>
      <c r="F38" s="54"/>
      <c r="G38" s="256"/>
      <c r="H38" s="257"/>
      <c r="I38" s="258"/>
      <c r="J38" s="241"/>
      <c r="K38" s="206"/>
      <c r="L38" s="222"/>
    </row>
    <row r="39" spans="1:12" x14ac:dyDescent="0.45">
      <c r="A39" s="120"/>
      <c r="B39" s="24"/>
      <c r="C39" s="25"/>
      <c r="D39" s="55"/>
      <c r="E39" s="126"/>
      <c r="F39" s="54"/>
      <c r="G39" s="256"/>
      <c r="H39" s="257"/>
      <c r="I39" s="258"/>
      <c r="J39" s="241"/>
      <c r="K39" s="206"/>
      <c r="L39" s="222"/>
    </row>
    <row r="40" spans="1:12" ht="14.65" thickBot="1" x14ac:dyDescent="0.5">
      <c r="A40" s="121"/>
      <c r="B40" s="136"/>
      <c r="C40" s="65"/>
      <c r="D40" s="122"/>
      <c r="E40" s="127"/>
      <c r="F40" s="66"/>
      <c r="G40" s="259"/>
      <c r="H40" s="260"/>
      <c r="I40" s="261"/>
      <c r="J40" s="242"/>
      <c r="K40" s="208"/>
      <c r="L40" s="226"/>
    </row>
    <row r="41" spans="1:12" ht="30" customHeight="1" x14ac:dyDescent="0.45">
      <c r="A41" s="279" t="s">
        <v>135</v>
      </c>
      <c r="B41" s="280"/>
      <c r="C41" s="280"/>
      <c r="D41" s="280"/>
      <c r="E41" s="280"/>
      <c r="F41" s="280"/>
      <c r="G41" s="280"/>
      <c r="H41" s="280"/>
      <c r="I41" s="280"/>
      <c r="J41" s="280"/>
      <c r="K41" s="280"/>
      <c r="L41" s="281"/>
    </row>
    <row r="42" spans="1:12" ht="16.5" customHeight="1" x14ac:dyDescent="0.45">
      <c r="A42" s="321"/>
      <c r="B42" s="322"/>
      <c r="C42" s="322"/>
      <c r="D42" s="322"/>
      <c r="E42" s="322"/>
      <c r="F42" s="322"/>
      <c r="G42" s="322"/>
      <c r="H42" s="322"/>
      <c r="I42" s="322"/>
      <c r="J42" s="322"/>
      <c r="K42" s="322"/>
      <c r="L42" s="323"/>
    </row>
    <row r="43" spans="1:12" ht="15.75" customHeight="1" thickBot="1" x14ac:dyDescent="0.5">
      <c r="A43" s="282" t="s">
        <v>55</v>
      </c>
      <c r="B43" s="283"/>
      <c r="C43" s="283"/>
      <c r="D43" s="283"/>
      <c r="E43" s="283"/>
      <c r="F43" s="283"/>
      <c r="G43" s="283"/>
      <c r="H43" s="283"/>
      <c r="I43" s="283"/>
      <c r="J43" s="283"/>
      <c r="K43" s="283"/>
      <c r="L43" s="284"/>
    </row>
    <row r="44" spans="1:12" x14ac:dyDescent="0.45">
      <c r="A44" s="315"/>
      <c r="B44" s="316"/>
      <c r="C44" s="316"/>
      <c r="D44" s="316"/>
      <c r="E44" s="316"/>
      <c r="F44" s="316"/>
      <c r="G44" s="316"/>
      <c r="H44" s="316"/>
      <c r="I44" s="316"/>
      <c r="J44" s="316"/>
      <c r="K44" s="316"/>
      <c r="L44" s="317"/>
    </row>
    <row r="45" spans="1:12" x14ac:dyDescent="0.45">
      <c r="A45" s="267"/>
      <c r="B45" s="268"/>
      <c r="C45" s="268"/>
      <c r="D45" s="268"/>
      <c r="E45" s="268"/>
      <c r="F45" s="268"/>
      <c r="G45" s="268"/>
      <c r="H45" s="268"/>
      <c r="I45" s="268"/>
      <c r="J45" s="268"/>
      <c r="K45" s="268"/>
      <c r="L45" s="269"/>
    </row>
    <row r="46" spans="1:12" x14ac:dyDescent="0.45">
      <c r="A46" s="267"/>
      <c r="B46" s="268"/>
      <c r="C46" s="268"/>
      <c r="D46" s="268"/>
      <c r="E46" s="268"/>
      <c r="F46" s="268"/>
      <c r="G46" s="268"/>
      <c r="H46" s="268"/>
      <c r="I46" s="268"/>
      <c r="J46" s="268"/>
      <c r="K46" s="268"/>
      <c r="L46" s="269"/>
    </row>
    <row r="47" spans="1:12" x14ac:dyDescent="0.45">
      <c r="A47" s="267"/>
      <c r="B47" s="268"/>
      <c r="C47" s="268"/>
      <c r="D47" s="268"/>
      <c r="E47" s="268"/>
      <c r="F47" s="268"/>
      <c r="G47" s="268"/>
      <c r="H47" s="268"/>
      <c r="I47" s="268"/>
      <c r="J47" s="268"/>
      <c r="K47" s="268"/>
      <c r="L47" s="269"/>
    </row>
    <row r="48" spans="1:12" x14ac:dyDescent="0.45">
      <c r="A48" s="267"/>
      <c r="B48" s="268"/>
      <c r="C48" s="268"/>
      <c r="D48" s="268"/>
      <c r="E48" s="268"/>
      <c r="F48" s="268"/>
      <c r="G48" s="268"/>
      <c r="H48" s="268"/>
      <c r="I48" s="268"/>
      <c r="J48" s="268"/>
      <c r="K48" s="268"/>
      <c r="L48" s="269"/>
    </row>
    <row r="49" spans="1:12" x14ac:dyDescent="0.45">
      <c r="A49" s="267"/>
      <c r="B49" s="268"/>
      <c r="C49" s="268"/>
      <c r="D49" s="268"/>
      <c r="E49" s="268"/>
      <c r="F49" s="268"/>
      <c r="G49" s="268"/>
      <c r="H49" s="268"/>
      <c r="I49" s="268"/>
      <c r="J49" s="268"/>
      <c r="K49" s="268"/>
      <c r="L49" s="269"/>
    </row>
    <row r="50" spans="1:12" x14ac:dyDescent="0.45">
      <c r="A50" s="267"/>
      <c r="B50" s="268"/>
      <c r="C50" s="268"/>
      <c r="D50" s="268"/>
      <c r="E50" s="268"/>
      <c r="F50" s="268"/>
      <c r="G50" s="268"/>
      <c r="H50" s="268"/>
      <c r="I50" s="268"/>
      <c r="J50" s="268"/>
      <c r="K50" s="268"/>
      <c r="L50" s="269"/>
    </row>
    <row r="51" spans="1:12" x14ac:dyDescent="0.45">
      <c r="A51" s="267"/>
      <c r="B51" s="268"/>
      <c r="C51" s="268"/>
      <c r="D51" s="268"/>
      <c r="E51" s="268"/>
      <c r="F51" s="268"/>
      <c r="G51" s="268"/>
      <c r="H51" s="268"/>
      <c r="I51" s="268"/>
      <c r="J51" s="268"/>
      <c r="K51" s="268"/>
      <c r="L51" s="269"/>
    </row>
    <row r="52" spans="1:12" x14ac:dyDescent="0.45">
      <c r="A52" s="267"/>
      <c r="B52" s="268"/>
      <c r="C52" s="268"/>
      <c r="D52" s="268"/>
      <c r="E52" s="268"/>
      <c r="F52" s="268"/>
      <c r="G52" s="268"/>
      <c r="H52" s="268"/>
      <c r="I52" s="268"/>
      <c r="J52" s="268"/>
      <c r="K52" s="268"/>
      <c r="L52" s="269"/>
    </row>
    <row r="53" spans="1:12" x14ac:dyDescent="0.45">
      <c r="A53" s="267"/>
      <c r="B53" s="268"/>
      <c r="C53" s="268"/>
      <c r="D53" s="268"/>
      <c r="E53" s="268"/>
      <c r="F53" s="268"/>
      <c r="G53" s="268"/>
      <c r="H53" s="268"/>
      <c r="I53" s="268"/>
      <c r="J53" s="268"/>
      <c r="K53" s="268"/>
      <c r="L53" s="269"/>
    </row>
    <row r="54" spans="1:12" x14ac:dyDescent="0.45">
      <c r="A54" s="267"/>
      <c r="B54" s="268"/>
      <c r="C54" s="268"/>
      <c r="D54" s="268"/>
      <c r="E54" s="268"/>
      <c r="F54" s="268"/>
      <c r="G54" s="268"/>
      <c r="H54" s="268"/>
      <c r="I54" s="268"/>
      <c r="J54" s="268"/>
      <c r="K54" s="268"/>
      <c r="L54" s="269"/>
    </row>
    <row r="55" spans="1:12" x14ac:dyDescent="0.45">
      <c r="A55" s="267"/>
      <c r="B55" s="268"/>
      <c r="C55" s="268"/>
      <c r="D55" s="268"/>
      <c r="E55" s="268"/>
      <c r="F55" s="268"/>
      <c r="G55" s="268"/>
      <c r="H55" s="268"/>
      <c r="I55" s="268"/>
      <c r="J55" s="268"/>
      <c r="K55" s="268"/>
      <c r="L55" s="269"/>
    </row>
    <row r="56" spans="1:12" x14ac:dyDescent="0.45">
      <c r="A56" s="267"/>
      <c r="B56" s="268"/>
      <c r="C56" s="268"/>
      <c r="D56" s="268"/>
      <c r="E56" s="268"/>
      <c r="F56" s="268"/>
      <c r="G56" s="268"/>
      <c r="H56" s="268"/>
      <c r="I56" s="268"/>
      <c r="J56" s="268"/>
      <c r="K56" s="268"/>
      <c r="L56" s="269"/>
    </row>
    <row r="57" spans="1:12" x14ac:dyDescent="0.45">
      <c r="A57" s="267"/>
      <c r="B57" s="268"/>
      <c r="C57" s="268"/>
      <c r="D57" s="268"/>
      <c r="E57" s="268"/>
      <c r="F57" s="268"/>
      <c r="G57" s="268"/>
      <c r="H57" s="268"/>
      <c r="I57" s="268"/>
      <c r="J57" s="268"/>
      <c r="K57" s="268"/>
      <c r="L57" s="269"/>
    </row>
    <row r="58" spans="1:12" ht="14.65" thickBot="1" x14ac:dyDescent="0.5">
      <c r="A58" s="270"/>
      <c r="B58" s="271"/>
      <c r="C58" s="271"/>
      <c r="D58" s="271"/>
      <c r="E58" s="271"/>
      <c r="F58" s="271"/>
      <c r="G58" s="271"/>
      <c r="H58" s="271"/>
      <c r="I58" s="271"/>
      <c r="J58" s="271"/>
      <c r="K58" s="271"/>
      <c r="L58" s="272"/>
    </row>
  </sheetData>
  <sheetProtection formatCells="0" formatRows="0" insertColumns="0" insertRows="0"/>
  <sortState xmlns:xlrd2="http://schemas.microsoft.com/office/spreadsheetml/2017/richdata2" ref="A21:L33">
    <sortCondition ref="A21:A33"/>
  </sortState>
  <mergeCells count="17">
    <mergeCell ref="A44:L58"/>
    <mergeCell ref="A43:L43"/>
    <mergeCell ref="A41:L42"/>
    <mergeCell ref="A9:L9"/>
    <mergeCell ref="A20:L20"/>
    <mergeCell ref="A14:L14"/>
    <mergeCell ref="A13:L13"/>
    <mergeCell ref="A12:L12"/>
    <mergeCell ref="A11:L11"/>
    <mergeCell ref="A10:L10"/>
    <mergeCell ref="A16:L16"/>
    <mergeCell ref="A2:C2"/>
    <mergeCell ref="A8:L8"/>
    <mergeCell ref="A7:L7"/>
    <mergeCell ref="A6:L6"/>
    <mergeCell ref="A5:L5"/>
    <mergeCell ref="A4:L4"/>
  </mergeCells>
  <conditionalFormatting sqref="F21:F40">
    <cfRule type="cellIs" dxfId="2" priority="1" operator="lessThan">
      <formula>0</formula>
    </cfRule>
  </conditionalFormatting>
  <dataValidations count="1">
    <dataValidation type="list" allowBlank="1" showInputMessage="1" showErrorMessage="1" prompt="Please select relevant financial year" sqref="A2:C2" xr:uid="{00000000-0002-0000-0300-000000000000}">
      <formula1>"1 July 2022 - 30 June 2023, 1 July 2023 - 30 June 2024, 1 July 2024 - 30 June 2025, 1 July 2025 - 30 June 2026"</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6"/>
  <sheetViews>
    <sheetView showGridLines="0" showRuler="0" zoomScaleNormal="100" workbookViewId="0">
      <selection activeCell="K40" sqref="K40"/>
    </sheetView>
  </sheetViews>
  <sheetFormatPr defaultColWidth="8.796875" defaultRowHeight="14.25" x14ac:dyDescent="0.45"/>
  <cols>
    <col min="1" max="1" width="30.46484375" customWidth="1"/>
    <col min="2" max="2" width="6.265625" customWidth="1"/>
    <col min="3" max="3" width="52.53125" customWidth="1"/>
    <col min="4" max="4" width="9" customWidth="1"/>
    <col min="5" max="5" width="8.46484375" bestFit="1" customWidth="1"/>
    <col min="6" max="6" width="8.53125" customWidth="1"/>
    <col min="7" max="7" width="8.53125" bestFit="1" customWidth="1"/>
    <col min="8" max="8" width="8.265625" bestFit="1" customWidth="1"/>
    <col min="9" max="9" width="6.265625" customWidth="1"/>
    <col min="10" max="10" width="13.46484375" customWidth="1"/>
    <col min="11" max="11" width="14.46484375" bestFit="1" customWidth="1"/>
    <col min="12" max="12" width="7.19921875" customWidth="1"/>
    <col min="13" max="13" width="10.73046875" bestFit="1" customWidth="1"/>
    <col min="14" max="14" width="10.73046875" customWidth="1"/>
  </cols>
  <sheetData>
    <row r="1" spans="1:16" s="9" customFormat="1" ht="19.899999999999999" customHeight="1" x14ac:dyDescent="0.45">
      <c r="A1" s="18" t="s">
        <v>12</v>
      </c>
      <c r="B1" s="19"/>
      <c r="C1" s="19"/>
      <c r="D1" s="19"/>
      <c r="E1" s="20"/>
    </row>
    <row r="2" spans="1:16" ht="15" customHeight="1" thickBot="1" x14ac:dyDescent="0.5">
      <c r="A2" s="285" t="s">
        <v>179</v>
      </c>
      <c r="B2" s="336"/>
      <c r="C2" s="336"/>
      <c r="D2" s="286"/>
      <c r="E2" s="287"/>
    </row>
    <row r="3" spans="1:16" ht="30" customHeight="1" thickBot="1" x14ac:dyDescent="0.6">
      <c r="A3" s="16"/>
      <c r="B3" s="16"/>
      <c r="C3" s="16"/>
      <c r="D3" s="47" t="s">
        <v>39</v>
      </c>
    </row>
    <row r="4" spans="1:16" ht="53.25" customHeight="1" thickBot="1" x14ac:dyDescent="0.5">
      <c r="A4" s="337" t="s">
        <v>78</v>
      </c>
      <c r="B4" s="338"/>
      <c r="C4" s="338"/>
      <c r="D4" s="338"/>
      <c r="E4" s="338"/>
      <c r="F4" s="338"/>
      <c r="G4" s="338"/>
      <c r="H4" s="338"/>
      <c r="I4" s="338"/>
      <c r="J4" s="338"/>
      <c r="K4" s="338"/>
      <c r="L4" s="338"/>
      <c r="M4" s="338"/>
      <c r="N4" s="339"/>
    </row>
    <row r="5" spans="1:16" ht="14.65" thickBot="1" x14ac:dyDescent="0.5">
      <c r="A5" s="337" t="s">
        <v>79</v>
      </c>
      <c r="B5" s="338"/>
      <c r="C5" s="338"/>
      <c r="D5" s="338"/>
      <c r="E5" s="338"/>
      <c r="F5" s="338"/>
      <c r="G5" s="338"/>
      <c r="H5" s="338"/>
      <c r="I5" s="338"/>
      <c r="J5" s="338"/>
      <c r="K5" s="338"/>
      <c r="L5" s="338"/>
      <c r="M5" s="338"/>
      <c r="N5" s="339"/>
    </row>
    <row r="6" spans="1:16" ht="30" customHeight="1" thickBot="1" x14ac:dyDescent="0.5">
      <c r="A6" s="303" t="s">
        <v>77</v>
      </c>
      <c r="B6" s="304"/>
      <c r="C6" s="304"/>
      <c r="D6" s="304"/>
      <c r="E6" s="304"/>
      <c r="F6" s="304"/>
      <c r="G6" s="304"/>
      <c r="H6" s="304"/>
      <c r="I6" s="304"/>
      <c r="J6" s="304"/>
      <c r="K6" s="304"/>
      <c r="L6" s="304"/>
      <c r="M6" s="304"/>
      <c r="N6" s="305"/>
    </row>
    <row r="7" spans="1:16" ht="19.899999999999999" customHeight="1" thickBot="1" x14ac:dyDescent="0.5">
      <c r="A7" s="309" t="s">
        <v>82</v>
      </c>
      <c r="B7" s="310"/>
      <c r="C7" s="310"/>
      <c r="D7" s="310"/>
      <c r="E7" s="310"/>
      <c r="F7" s="310"/>
      <c r="G7" s="310"/>
      <c r="H7" s="310"/>
      <c r="I7" s="310"/>
      <c r="J7" s="310"/>
      <c r="K7" s="310"/>
      <c r="L7" s="310"/>
      <c r="M7" s="310"/>
      <c r="N7" s="311"/>
    </row>
    <row r="8" spans="1:16" ht="19.899999999999999" customHeight="1" thickBot="1" x14ac:dyDescent="0.5">
      <c r="A8" s="324" t="s">
        <v>64</v>
      </c>
      <c r="B8" s="325"/>
      <c r="C8" s="325"/>
      <c r="D8" s="325"/>
      <c r="E8" s="325"/>
      <c r="F8" s="325"/>
      <c r="G8" s="325"/>
      <c r="H8" s="325"/>
      <c r="I8" s="325"/>
      <c r="J8" s="325"/>
      <c r="K8" s="325"/>
      <c r="L8" s="325"/>
      <c r="M8" s="325"/>
      <c r="N8" s="326"/>
    </row>
    <row r="9" spans="1:16" s="9" customFormat="1" ht="66" customHeight="1" thickBot="1" x14ac:dyDescent="0.5">
      <c r="A9" s="306" t="s">
        <v>85</v>
      </c>
      <c r="B9" s="307"/>
      <c r="C9" s="307"/>
      <c r="D9" s="307"/>
      <c r="E9" s="307"/>
      <c r="F9" s="307"/>
      <c r="G9" s="307"/>
      <c r="H9" s="307"/>
      <c r="I9" s="307"/>
      <c r="J9" s="307"/>
      <c r="K9" s="307"/>
      <c r="L9" s="307"/>
      <c r="M9" s="307"/>
      <c r="N9" s="308"/>
      <c r="O9"/>
      <c r="P9"/>
    </row>
    <row r="10" spans="1:16" ht="32.25" customHeight="1" thickBot="1" x14ac:dyDescent="0.5">
      <c r="A10" s="300" t="s">
        <v>72</v>
      </c>
      <c r="B10" s="301"/>
      <c r="C10" s="301"/>
      <c r="D10" s="301"/>
      <c r="E10" s="301"/>
      <c r="F10" s="301"/>
      <c r="G10" s="301"/>
      <c r="H10" s="301"/>
      <c r="I10" s="301"/>
      <c r="J10" s="301"/>
      <c r="K10" s="301"/>
      <c r="L10" s="301"/>
      <c r="M10" s="301"/>
      <c r="N10" s="302"/>
    </row>
    <row r="11" spans="1:16" s="9" customFormat="1" ht="54" customHeight="1" thickBot="1" x14ac:dyDescent="0.5">
      <c r="A11" s="297" t="s">
        <v>90</v>
      </c>
      <c r="B11" s="298"/>
      <c r="C11" s="298"/>
      <c r="D11" s="298"/>
      <c r="E11" s="298"/>
      <c r="F11" s="298"/>
      <c r="G11" s="298"/>
      <c r="H11" s="298"/>
      <c r="I11" s="298"/>
      <c r="J11" s="298"/>
      <c r="K11" s="298"/>
      <c r="L11" s="298"/>
      <c r="M11" s="298"/>
      <c r="N11" s="299"/>
      <c r="O11"/>
      <c r="P11"/>
    </row>
    <row r="12" spans="1:16" ht="15" customHeight="1" thickBot="1" x14ac:dyDescent="0.5">
      <c r="A12" s="294" t="s">
        <v>22</v>
      </c>
      <c r="B12" s="295"/>
      <c r="C12" s="295"/>
      <c r="D12" s="295"/>
      <c r="E12" s="295"/>
      <c r="F12" s="295"/>
      <c r="G12" s="295"/>
      <c r="H12" s="295"/>
      <c r="I12" s="295"/>
      <c r="J12" s="295"/>
      <c r="K12" s="295"/>
      <c r="L12" s="295"/>
      <c r="M12" s="295"/>
      <c r="N12" s="296"/>
    </row>
    <row r="13" spans="1:16" ht="15" customHeight="1" thickBot="1" x14ac:dyDescent="0.5">
      <c r="A13" s="291" t="s">
        <v>21</v>
      </c>
      <c r="B13" s="292"/>
      <c r="C13" s="292"/>
      <c r="D13" s="292"/>
      <c r="E13" s="292"/>
      <c r="F13" s="292"/>
      <c r="G13" s="292"/>
      <c r="H13" s="292"/>
      <c r="I13" s="292"/>
      <c r="J13" s="292"/>
      <c r="K13" s="292"/>
      <c r="L13" s="292"/>
      <c r="M13" s="292"/>
      <c r="N13" s="293"/>
    </row>
    <row r="14" spans="1:16" ht="49.5" customHeight="1" thickBot="1" x14ac:dyDescent="0.5">
      <c r="A14" s="312" t="s">
        <v>94</v>
      </c>
      <c r="B14" s="313"/>
      <c r="C14" s="313"/>
      <c r="D14" s="313"/>
      <c r="E14" s="313"/>
      <c r="F14" s="313"/>
      <c r="G14" s="313"/>
      <c r="H14" s="313"/>
      <c r="I14" s="313"/>
      <c r="J14" s="313"/>
      <c r="K14" s="313"/>
      <c r="L14" s="313"/>
      <c r="M14" s="313"/>
      <c r="N14" s="314"/>
    </row>
    <row r="15" spans="1:16" ht="19.5" customHeight="1" thickBot="1" x14ac:dyDescent="0.5">
      <c r="A15" s="288" t="s">
        <v>76</v>
      </c>
      <c r="B15" s="289"/>
      <c r="C15" s="289"/>
      <c r="D15" s="289"/>
      <c r="E15" s="289"/>
      <c r="F15" s="289"/>
      <c r="G15" s="289"/>
      <c r="H15" s="289"/>
      <c r="I15" s="289"/>
      <c r="J15" s="289"/>
      <c r="K15" s="289"/>
      <c r="L15" s="289"/>
      <c r="M15" s="289"/>
      <c r="N15" s="290"/>
    </row>
    <row r="16" spans="1:16" ht="17.25" customHeight="1" thickBot="1" x14ac:dyDescent="0.5">
      <c r="A16" s="349" t="s">
        <v>46</v>
      </c>
      <c r="B16" s="350"/>
      <c r="C16" s="350"/>
      <c r="D16" s="350"/>
      <c r="E16" s="350"/>
      <c r="F16" s="350"/>
      <c r="G16" s="350"/>
      <c r="H16" s="350"/>
      <c r="I16" s="350"/>
      <c r="J16" s="350"/>
      <c r="K16" s="350"/>
      <c r="L16" s="350"/>
      <c r="M16" s="350"/>
      <c r="N16" s="351"/>
    </row>
    <row r="17" spans="1:14" ht="129" customHeight="1" x14ac:dyDescent="0.45">
      <c r="A17" s="101" t="s">
        <v>11</v>
      </c>
      <c r="B17" s="157" t="s">
        <v>80</v>
      </c>
      <c r="C17" s="94" t="s">
        <v>48</v>
      </c>
      <c r="D17" s="57" t="s">
        <v>23</v>
      </c>
      <c r="E17" s="57" t="s">
        <v>24</v>
      </c>
      <c r="F17" s="99" t="s">
        <v>25</v>
      </c>
      <c r="G17" s="109" t="s">
        <v>83</v>
      </c>
      <c r="H17" s="58" t="s">
        <v>18</v>
      </c>
      <c r="I17" s="59" t="s">
        <v>96</v>
      </c>
      <c r="J17" s="60" t="s">
        <v>19</v>
      </c>
      <c r="K17" s="61" t="s">
        <v>20</v>
      </c>
      <c r="L17" s="110" t="s">
        <v>74</v>
      </c>
      <c r="M17" s="117" t="s">
        <v>54</v>
      </c>
      <c r="N17" s="64" t="s">
        <v>47</v>
      </c>
    </row>
    <row r="18" spans="1:14" x14ac:dyDescent="0.45">
      <c r="A18" s="102" t="s">
        <v>31</v>
      </c>
      <c r="B18" s="158"/>
      <c r="C18" s="34"/>
      <c r="D18" s="32">
        <v>1000</v>
      </c>
      <c r="E18" s="32">
        <v>2000</v>
      </c>
      <c r="F18" s="100">
        <v>0.1</v>
      </c>
      <c r="G18" s="111">
        <v>0.15</v>
      </c>
      <c r="H18" s="81">
        <f>F18-G18</f>
        <v>-4.9999999999999989E-2</v>
      </c>
      <c r="I18" s="33"/>
      <c r="J18" s="34"/>
      <c r="K18" s="34"/>
      <c r="L18" s="35"/>
      <c r="M18" s="139"/>
      <c r="N18" s="35"/>
    </row>
    <row r="19" spans="1:14" ht="14.65" thickBot="1" x14ac:dyDescent="0.5">
      <c r="A19" s="102" t="s">
        <v>30</v>
      </c>
      <c r="B19" s="159"/>
      <c r="C19" s="84"/>
      <c r="D19" s="85">
        <v>1000</v>
      </c>
      <c r="E19" s="85">
        <v>3000</v>
      </c>
      <c r="F19" s="165">
        <f>D19/E19</f>
        <v>0.33333333333333331</v>
      </c>
      <c r="G19" s="169">
        <v>0</v>
      </c>
      <c r="H19" s="86">
        <f>F19-G19</f>
        <v>0.33333333333333331</v>
      </c>
      <c r="I19" s="87"/>
      <c r="J19" s="84"/>
      <c r="K19" s="84" t="s">
        <v>41</v>
      </c>
      <c r="L19" s="88"/>
      <c r="M19" s="176"/>
      <c r="N19" s="88"/>
    </row>
    <row r="20" spans="1:14" x14ac:dyDescent="0.45">
      <c r="A20" s="154" t="s">
        <v>56</v>
      </c>
      <c r="B20" s="160" t="s">
        <v>45</v>
      </c>
      <c r="C20" s="70" t="s">
        <v>60</v>
      </c>
      <c r="D20" s="71">
        <v>10</v>
      </c>
      <c r="E20" s="71">
        <v>100</v>
      </c>
      <c r="F20" s="166">
        <f>D20/E20</f>
        <v>0.1</v>
      </c>
      <c r="G20" s="170">
        <v>0.15</v>
      </c>
      <c r="H20" s="72">
        <f>F20-G20</f>
        <v>-4.9999999999999989E-2</v>
      </c>
      <c r="I20" s="73"/>
      <c r="J20" s="70"/>
      <c r="K20" s="70"/>
      <c r="L20" s="74"/>
      <c r="M20" s="177"/>
      <c r="N20" s="74"/>
    </row>
    <row r="21" spans="1:14" x14ac:dyDescent="0.45">
      <c r="A21" s="155" t="s">
        <v>57</v>
      </c>
      <c r="B21" s="161" t="s">
        <v>45</v>
      </c>
      <c r="C21" s="75" t="s">
        <v>60</v>
      </c>
      <c r="D21" s="76">
        <v>20</v>
      </c>
      <c r="E21" s="76">
        <v>100</v>
      </c>
      <c r="F21" s="167">
        <f>D21/E21</f>
        <v>0.2</v>
      </c>
      <c r="G21" s="171">
        <v>0.15</v>
      </c>
      <c r="H21" s="77">
        <f>F21-G21</f>
        <v>5.0000000000000017E-2</v>
      </c>
      <c r="I21" s="78"/>
      <c r="J21" s="75"/>
      <c r="K21" s="75"/>
      <c r="L21" s="79"/>
      <c r="M21" s="178"/>
      <c r="N21" s="79"/>
    </row>
    <row r="22" spans="1:14" ht="14.65" thickBot="1" x14ac:dyDescent="0.5">
      <c r="A22" s="156" t="s">
        <v>67</v>
      </c>
      <c r="B22" s="162"/>
      <c r="C22" s="163"/>
      <c r="D22" s="164">
        <v>0</v>
      </c>
      <c r="E22" s="164">
        <v>1000</v>
      </c>
      <c r="F22" s="168">
        <f>D22/E22</f>
        <v>0</v>
      </c>
      <c r="G22" s="172">
        <v>0</v>
      </c>
      <c r="H22" s="173">
        <f>F22-G22</f>
        <v>0</v>
      </c>
      <c r="I22" s="174"/>
      <c r="J22" s="163"/>
      <c r="K22" s="163"/>
      <c r="L22" s="175" t="s">
        <v>45</v>
      </c>
      <c r="M22" s="179">
        <v>41821</v>
      </c>
      <c r="N22" s="175"/>
    </row>
    <row r="23" spans="1:14" ht="14.65" thickBot="1" x14ac:dyDescent="0.5">
      <c r="A23" s="273" t="s">
        <v>52</v>
      </c>
      <c r="B23" s="274"/>
      <c r="C23" s="274"/>
      <c r="D23" s="274"/>
      <c r="E23" s="274"/>
      <c r="F23" s="274"/>
      <c r="G23" s="274"/>
      <c r="H23" s="274"/>
      <c r="I23" s="274"/>
      <c r="J23" s="274"/>
      <c r="K23" s="274"/>
      <c r="L23" s="274"/>
      <c r="M23" s="274"/>
      <c r="N23" s="275"/>
    </row>
    <row r="24" spans="1:14" x14ac:dyDescent="0.45">
      <c r="A24" s="120" t="s">
        <v>125</v>
      </c>
      <c r="B24" s="217" t="s">
        <v>45</v>
      </c>
      <c r="C24" s="192" t="s">
        <v>197</v>
      </c>
      <c r="D24" s="23">
        <v>6136.2666666666673</v>
      </c>
      <c r="E24" s="23">
        <v>8783.9988888886292</v>
      </c>
      <c r="F24" s="55">
        <f t="shared" ref="F24:F37" si="0">D24/E24</f>
        <v>0.69857325169163831</v>
      </c>
      <c r="G24" s="126">
        <v>0.6</v>
      </c>
      <c r="H24" s="54">
        <f t="shared" ref="H24:H37" si="1">F24-G24</f>
        <v>9.8573251691638331E-2</v>
      </c>
      <c r="I24" s="197"/>
      <c r="J24" s="198"/>
      <c r="K24" s="195"/>
      <c r="L24" s="196"/>
      <c r="M24" s="128"/>
      <c r="N24" s="220"/>
    </row>
    <row r="25" spans="1:14" x14ac:dyDescent="0.45">
      <c r="A25" s="120" t="s">
        <v>151</v>
      </c>
      <c r="B25" s="217" t="s">
        <v>45</v>
      </c>
      <c r="C25" s="192" t="s">
        <v>197</v>
      </c>
      <c r="D25" s="23">
        <v>6325.0999999999995</v>
      </c>
      <c r="E25" s="23">
        <v>8783.9988888886292</v>
      </c>
      <c r="F25" s="55">
        <f t="shared" si="0"/>
        <v>0.72007067396160218</v>
      </c>
      <c r="G25" s="126">
        <v>0.6</v>
      </c>
      <c r="H25" s="54">
        <f t="shared" si="1"/>
        <v>0.1200706739616022</v>
      </c>
      <c r="I25" s="197"/>
      <c r="J25" s="198"/>
      <c r="K25" s="199"/>
      <c r="L25" s="200"/>
      <c r="M25" s="129"/>
      <c r="N25" s="223"/>
    </row>
    <row r="26" spans="1:14" x14ac:dyDescent="0.45">
      <c r="A26" s="120" t="s">
        <v>130</v>
      </c>
      <c r="B26" s="191"/>
      <c r="C26" s="192"/>
      <c r="D26" s="23">
        <v>6570.25</v>
      </c>
      <c r="E26" s="23">
        <v>8783.9988888886292</v>
      </c>
      <c r="F26" s="55">
        <f>D26/E26</f>
        <v>0.74797937512390589</v>
      </c>
      <c r="G26" s="126">
        <v>0.6</v>
      </c>
      <c r="H26" s="54">
        <f>F26-G26</f>
        <v>0.14797937512390591</v>
      </c>
      <c r="I26" s="197"/>
      <c r="J26" s="198"/>
      <c r="K26" s="199"/>
      <c r="L26" s="200"/>
      <c r="M26" s="129"/>
      <c r="N26" s="223"/>
    </row>
    <row r="27" spans="1:14" x14ac:dyDescent="0.45">
      <c r="A27" s="120" t="s">
        <v>126</v>
      </c>
      <c r="B27" s="191" t="s">
        <v>45</v>
      </c>
      <c r="C27" s="192" t="s">
        <v>198</v>
      </c>
      <c r="D27" s="23">
        <v>8738.9166666666661</v>
      </c>
      <c r="E27" s="23">
        <v>8783.9988888886292</v>
      </c>
      <c r="F27" s="55">
        <f>D27/E27</f>
        <v>0.99486768807780812</v>
      </c>
      <c r="G27" s="126">
        <v>0.6</v>
      </c>
      <c r="H27" s="54">
        <f>F27-G27</f>
        <v>0.39486768807780814</v>
      </c>
      <c r="I27" s="197"/>
      <c r="J27" s="198"/>
      <c r="K27" s="199"/>
      <c r="L27" s="200"/>
      <c r="M27" s="129"/>
      <c r="N27" s="223"/>
    </row>
    <row r="28" spans="1:14" x14ac:dyDescent="0.45">
      <c r="A28" s="120" t="s">
        <v>127</v>
      </c>
      <c r="B28" s="191" t="s">
        <v>45</v>
      </c>
      <c r="C28" s="192" t="s">
        <v>198</v>
      </c>
      <c r="D28" s="23">
        <v>8744.6666666666661</v>
      </c>
      <c r="E28" s="23">
        <v>8783.9988888886292</v>
      </c>
      <c r="F28" s="55">
        <f>D28/E28</f>
        <v>0.99552228743201265</v>
      </c>
      <c r="G28" s="126">
        <v>0.6</v>
      </c>
      <c r="H28" s="54">
        <f>F28-G28</f>
        <v>0.39552228743201268</v>
      </c>
      <c r="I28" s="197"/>
      <c r="J28" s="198"/>
      <c r="K28" s="199"/>
      <c r="L28" s="200"/>
      <c r="M28" s="129"/>
      <c r="N28" s="223"/>
    </row>
    <row r="29" spans="1:14" x14ac:dyDescent="0.45">
      <c r="A29" s="120" t="s">
        <v>128</v>
      </c>
      <c r="B29" s="191" t="s">
        <v>45</v>
      </c>
      <c r="C29" s="192" t="s">
        <v>198</v>
      </c>
      <c r="D29" s="23">
        <v>8768.0833333333339</v>
      </c>
      <c r="E29" s="23">
        <v>8783.9988888886292</v>
      </c>
      <c r="F29" s="55">
        <f>D29/E29</f>
        <v>0.99818811958464293</v>
      </c>
      <c r="G29" s="126">
        <v>0.6</v>
      </c>
      <c r="H29" s="54">
        <f>F29-G29</f>
        <v>0.39818811958464295</v>
      </c>
      <c r="I29" s="197"/>
      <c r="J29" s="198"/>
      <c r="K29" s="199"/>
      <c r="L29" s="200"/>
      <c r="M29" s="129"/>
      <c r="N29" s="223"/>
    </row>
    <row r="30" spans="1:14" x14ac:dyDescent="0.45">
      <c r="A30" s="120" t="s">
        <v>158</v>
      </c>
      <c r="B30" s="191" t="s">
        <v>45</v>
      </c>
      <c r="C30" s="192" t="s">
        <v>131</v>
      </c>
      <c r="D30" s="23">
        <v>4280.0166666666673</v>
      </c>
      <c r="E30" s="23">
        <v>8783.9988888886292</v>
      </c>
      <c r="F30" s="55">
        <f t="shared" si="0"/>
        <v>0.48725150364951658</v>
      </c>
      <c r="G30" s="126">
        <v>0.6</v>
      </c>
      <c r="H30" s="54">
        <f t="shared" si="1"/>
        <v>-0.1127484963504834</v>
      </c>
      <c r="I30" s="197"/>
      <c r="J30" s="198"/>
      <c r="K30" s="199"/>
      <c r="L30" s="200"/>
      <c r="M30" s="129"/>
      <c r="N30" s="223"/>
    </row>
    <row r="31" spans="1:14" x14ac:dyDescent="0.45">
      <c r="A31" s="120" t="s">
        <v>159</v>
      </c>
      <c r="B31" s="191" t="s">
        <v>45</v>
      </c>
      <c r="C31" s="192" t="s">
        <v>131</v>
      </c>
      <c r="D31" s="23">
        <v>7023.1833333333334</v>
      </c>
      <c r="E31" s="23">
        <v>8783.9988888886292</v>
      </c>
      <c r="F31" s="55">
        <f t="shared" si="0"/>
        <v>0.79954283034089979</v>
      </c>
      <c r="G31" s="126">
        <v>0.6</v>
      </c>
      <c r="H31" s="54">
        <f t="shared" si="1"/>
        <v>0.19954283034089981</v>
      </c>
      <c r="I31" s="197"/>
      <c r="J31" s="198"/>
      <c r="K31" s="199"/>
      <c r="L31" s="215"/>
      <c r="M31" s="129"/>
      <c r="N31" s="223"/>
    </row>
    <row r="32" spans="1:14" x14ac:dyDescent="0.45">
      <c r="A32" s="120" t="s">
        <v>152</v>
      </c>
      <c r="B32" s="191" t="s">
        <v>45</v>
      </c>
      <c r="C32" s="192" t="s">
        <v>131</v>
      </c>
      <c r="D32" s="23">
        <v>6198.45</v>
      </c>
      <c r="E32" s="23">
        <v>8783.9988888886292</v>
      </c>
      <c r="F32" s="55">
        <f t="shared" si="0"/>
        <v>0.70565241166420978</v>
      </c>
      <c r="G32" s="126">
        <v>0.6</v>
      </c>
      <c r="H32" s="54">
        <f t="shared" si="1"/>
        <v>0.1056524116642098</v>
      </c>
      <c r="I32" s="197"/>
      <c r="J32" s="198"/>
      <c r="K32" s="199"/>
      <c r="L32" s="215"/>
      <c r="M32" s="129"/>
      <c r="N32" s="223"/>
    </row>
    <row r="33" spans="1:14" x14ac:dyDescent="0.45">
      <c r="A33" s="120" t="s">
        <v>160</v>
      </c>
      <c r="B33" s="191" t="s">
        <v>45</v>
      </c>
      <c r="C33" s="192" t="s">
        <v>131</v>
      </c>
      <c r="D33" s="23">
        <v>4594.2666666666664</v>
      </c>
      <c r="E33" s="23">
        <v>8783.9988888886292</v>
      </c>
      <c r="F33" s="55">
        <f t="shared" si="0"/>
        <v>0.5230267813988696</v>
      </c>
      <c r="G33" s="126">
        <v>0.6</v>
      </c>
      <c r="H33" s="54">
        <f t="shared" si="1"/>
        <v>-7.6973218601130378E-2</v>
      </c>
      <c r="I33" s="197"/>
      <c r="J33" s="198"/>
      <c r="K33" s="199"/>
      <c r="L33" s="200"/>
      <c r="M33" s="129"/>
      <c r="N33" s="223"/>
    </row>
    <row r="34" spans="1:14" x14ac:dyDescent="0.45">
      <c r="A34" s="120" t="s">
        <v>161</v>
      </c>
      <c r="B34" s="191" t="s">
        <v>45</v>
      </c>
      <c r="C34" s="192" t="s">
        <v>131</v>
      </c>
      <c r="D34" s="23">
        <v>4861.2333333333336</v>
      </c>
      <c r="E34" s="23">
        <v>8783.9988888886292</v>
      </c>
      <c r="F34" s="55">
        <f t="shared" si="0"/>
        <v>0.55341916532828561</v>
      </c>
      <c r="G34" s="126">
        <v>0.6</v>
      </c>
      <c r="H34" s="54">
        <f t="shared" si="1"/>
        <v>-4.6580834671714366E-2</v>
      </c>
      <c r="I34" s="197"/>
      <c r="J34" s="198"/>
      <c r="K34" s="199"/>
      <c r="L34" s="200"/>
      <c r="M34" s="129"/>
      <c r="N34" s="223"/>
    </row>
    <row r="35" spans="1:14" x14ac:dyDescent="0.45">
      <c r="A35" s="120" t="s">
        <v>162</v>
      </c>
      <c r="B35" s="191" t="s">
        <v>45</v>
      </c>
      <c r="C35" s="192" t="s">
        <v>131</v>
      </c>
      <c r="D35" s="23">
        <v>5125.5500000000011</v>
      </c>
      <c r="E35" s="23">
        <v>8783.9988888886292</v>
      </c>
      <c r="F35" s="55">
        <f t="shared" si="0"/>
        <v>0.58350986433793783</v>
      </c>
      <c r="G35" s="126">
        <v>0.6</v>
      </c>
      <c r="H35" s="54">
        <f t="shared" si="1"/>
        <v>-1.6490135662062144E-2</v>
      </c>
      <c r="I35" s="197"/>
      <c r="J35" s="198"/>
      <c r="K35" s="199"/>
      <c r="L35" s="200"/>
      <c r="M35" s="129"/>
      <c r="N35" s="223"/>
    </row>
    <row r="36" spans="1:14" x14ac:dyDescent="0.45">
      <c r="A36" s="120" t="s">
        <v>163</v>
      </c>
      <c r="B36" s="191" t="s">
        <v>45</v>
      </c>
      <c r="C36" s="192" t="s">
        <v>131</v>
      </c>
      <c r="D36" s="23">
        <v>4431.1666666666661</v>
      </c>
      <c r="E36" s="23">
        <v>8783.9988888886292</v>
      </c>
      <c r="F36" s="55">
        <f t="shared" si="0"/>
        <v>0.50445892841264994</v>
      </c>
      <c r="G36" s="126">
        <v>0.6</v>
      </c>
      <c r="H36" s="54">
        <f t="shared" si="1"/>
        <v>-9.5541071587350035E-2</v>
      </c>
      <c r="I36" s="197"/>
      <c r="J36" s="198"/>
      <c r="K36" s="199"/>
      <c r="L36" s="200"/>
      <c r="M36" s="129"/>
      <c r="N36" s="223"/>
    </row>
    <row r="37" spans="1:14" x14ac:dyDescent="0.45">
      <c r="A37" s="120" t="s">
        <v>164</v>
      </c>
      <c r="B37" s="191" t="s">
        <v>45</v>
      </c>
      <c r="C37" s="192" t="s">
        <v>131</v>
      </c>
      <c r="D37" s="23">
        <v>5477.916666666667</v>
      </c>
      <c r="E37" s="23">
        <v>8783.9988888886292</v>
      </c>
      <c r="F37" s="55">
        <f t="shared" si="0"/>
        <v>0.62362447171936575</v>
      </c>
      <c r="G37" s="126">
        <v>0.6</v>
      </c>
      <c r="H37" s="54">
        <f t="shared" si="1"/>
        <v>2.3624471719365769E-2</v>
      </c>
      <c r="I37" s="197"/>
      <c r="J37" s="198"/>
      <c r="K37" s="199"/>
      <c r="L37" s="200"/>
      <c r="M37" s="129"/>
      <c r="N37" s="223"/>
    </row>
    <row r="38" spans="1:14" x14ac:dyDescent="0.45">
      <c r="A38" s="120" t="s">
        <v>129</v>
      </c>
      <c r="B38" s="191" t="s">
        <v>45</v>
      </c>
      <c r="C38" s="192" t="s">
        <v>131</v>
      </c>
      <c r="D38" s="23">
        <v>2425.416666666667</v>
      </c>
      <c r="E38" s="23">
        <v>3353.2833333333333</v>
      </c>
      <c r="F38" s="55">
        <f t="shared" ref="F38:F39" si="2">D38/E38</f>
        <v>0.72329607300307663</v>
      </c>
      <c r="G38" s="126">
        <v>0.6</v>
      </c>
      <c r="H38" s="54">
        <f t="shared" ref="H38:H39" si="3">F38-G38</f>
        <v>0.12329607300307666</v>
      </c>
      <c r="I38" s="197"/>
      <c r="J38" s="198"/>
      <c r="K38" s="199"/>
      <c r="L38" s="200"/>
      <c r="M38" s="129"/>
      <c r="N38" s="223"/>
    </row>
    <row r="39" spans="1:14" x14ac:dyDescent="0.45">
      <c r="A39" s="120" t="s">
        <v>189</v>
      </c>
      <c r="B39" s="191" t="s">
        <v>45</v>
      </c>
      <c r="C39" s="192" t="s">
        <v>131</v>
      </c>
      <c r="D39" s="23">
        <v>118.94999999999999</v>
      </c>
      <c r="E39" s="23">
        <v>170.7</v>
      </c>
      <c r="F39" s="55">
        <f t="shared" si="2"/>
        <v>0.69683655536028122</v>
      </c>
      <c r="G39" s="126">
        <v>0.6</v>
      </c>
      <c r="H39" s="54">
        <f t="shared" si="3"/>
        <v>9.683655536028124E-2</v>
      </c>
      <c r="I39" s="197"/>
      <c r="J39" s="198"/>
      <c r="K39" s="199"/>
      <c r="L39" s="200"/>
      <c r="M39" s="129">
        <v>45405</v>
      </c>
      <c r="N39" s="223"/>
    </row>
    <row r="40" spans="1:14" x14ac:dyDescent="0.45">
      <c r="A40" s="120" t="s">
        <v>191</v>
      </c>
      <c r="B40" s="191" t="s">
        <v>45</v>
      </c>
      <c r="C40" s="192" t="s">
        <v>131</v>
      </c>
      <c r="D40" s="23">
        <v>700.65</v>
      </c>
      <c r="E40" s="23">
        <v>1098.0333333333333</v>
      </c>
      <c r="F40" s="55">
        <f t="shared" ref="F40:F44" si="4">D40/E40</f>
        <v>0.6380953826538357</v>
      </c>
      <c r="G40" s="126">
        <v>0.6</v>
      </c>
      <c r="H40" s="54">
        <f t="shared" ref="H40:H44" si="5">F40-G40</f>
        <v>3.8095382653835719E-2</v>
      </c>
      <c r="I40" s="197"/>
      <c r="J40" s="198"/>
      <c r="K40" s="199"/>
      <c r="L40" s="200"/>
      <c r="M40" s="129">
        <v>45108</v>
      </c>
      <c r="N40" s="223"/>
    </row>
    <row r="41" spans="1:14" x14ac:dyDescent="0.45">
      <c r="A41" s="120" t="s">
        <v>192</v>
      </c>
      <c r="B41" s="191" t="s">
        <v>45</v>
      </c>
      <c r="C41" s="192" t="s">
        <v>131</v>
      </c>
      <c r="D41" s="23">
        <v>679.33333333333337</v>
      </c>
      <c r="E41" s="23">
        <v>1592.4166666666667</v>
      </c>
      <c r="F41" s="55">
        <f t="shared" si="4"/>
        <v>0.42660526453503583</v>
      </c>
      <c r="G41" s="126">
        <v>0.6</v>
      </c>
      <c r="H41" s="54">
        <f t="shared" si="5"/>
        <v>-0.17339473546496414</v>
      </c>
      <c r="I41" s="197"/>
      <c r="J41" s="198"/>
      <c r="K41" s="199"/>
      <c r="L41" s="200"/>
      <c r="M41" s="129">
        <v>45108</v>
      </c>
      <c r="N41" s="223"/>
    </row>
    <row r="42" spans="1:14" x14ac:dyDescent="0.45">
      <c r="A42" s="120" t="s">
        <v>193</v>
      </c>
      <c r="B42" s="191" t="s">
        <v>45</v>
      </c>
      <c r="C42" s="192" t="s">
        <v>131</v>
      </c>
      <c r="D42" s="23">
        <v>105.25</v>
      </c>
      <c r="E42" s="23">
        <v>149.5</v>
      </c>
      <c r="F42" s="55">
        <f t="shared" si="4"/>
        <v>0.70401337792642138</v>
      </c>
      <c r="G42" s="126">
        <v>0.6</v>
      </c>
      <c r="H42" s="54">
        <f t="shared" si="5"/>
        <v>0.1040133779264214</v>
      </c>
      <c r="I42" s="197"/>
      <c r="J42" s="198"/>
      <c r="K42" s="199"/>
      <c r="L42" s="200"/>
      <c r="M42" s="129">
        <v>45108</v>
      </c>
      <c r="N42" s="223"/>
    </row>
    <row r="43" spans="1:14" x14ac:dyDescent="0.45">
      <c r="A43" s="120" t="s">
        <v>194</v>
      </c>
      <c r="B43" s="191" t="s">
        <v>45</v>
      </c>
      <c r="C43" s="192" t="s">
        <v>131</v>
      </c>
      <c r="D43" s="23">
        <v>207.58333333333331</v>
      </c>
      <c r="E43" s="23">
        <v>253.25</v>
      </c>
      <c r="F43" s="55">
        <f t="shared" si="4"/>
        <v>0.81967752550180972</v>
      </c>
      <c r="G43" s="126">
        <v>0.6</v>
      </c>
      <c r="H43" s="54">
        <f t="shared" si="5"/>
        <v>0.21967752550180975</v>
      </c>
      <c r="I43" s="197"/>
      <c r="J43" s="198"/>
      <c r="K43" s="199"/>
      <c r="L43" s="200"/>
      <c r="M43" s="129">
        <v>45108</v>
      </c>
      <c r="N43" s="223"/>
    </row>
    <row r="44" spans="1:14" x14ac:dyDescent="0.45">
      <c r="A44" s="120" t="s">
        <v>195</v>
      </c>
      <c r="B44" s="191" t="s">
        <v>45</v>
      </c>
      <c r="C44" s="192" t="s">
        <v>131</v>
      </c>
      <c r="D44" s="23">
        <v>133.26666666666665</v>
      </c>
      <c r="E44" s="23">
        <v>172</v>
      </c>
      <c r="F44" s="55">
        <f t="shared" si="4"/>
        <v>0.77480620155038749</v>
      </c>
      <c r="G44" s="126">
        <v>0.6</v>
      </c>
      <c r="H44" s="54">
        <f t="shared" si="5"/>
        <v>0.17480620155038751</v>
      </c>
      <c r="I44" s="197"/>
      <c r="J44" s="198"/>
      <c r="K44" s="199"/>
      <c r="L44" s="200"/>
      <c r="M44" s="129">
        <v>45108</v>
      </c>
      <c r="N44" s="223"/>
    </row>
    <row r="45" spans="1:14" x14ac:dyDescent="0.45">
      <c r="A45" s="120"/>
      <c r="B45" s="191"/>
      <c r="C45" s="192"/>
      <c r="D45" s="23"/>
      <c r="E45" s="23"/>
      <c r="F45" s="55"/>
      <c r="G45" s="126"/>
      <c r="H45" s="54"/>
      <c r="I45" s="197"/>
      <c r="J45" s="198"/>
      <c r="K45" s="199"/>
      <c r="L45" s="200"/>
      <c r="M45" s="129"/>
      <c r="N45" s="223"/>
    </row>
    <row r="46" spans="1:14" x14ac:dyDescent="0.45">
      <c r="A46" s="120"/>
      <c r="B46" s="191"/>
      <c r="C46" s="185"/>
      <c r="D46" s="23"/>
      <c r="E46" s="23"/>
      <c r="F46" s="55"/>
      <c r="G46" s="126"/>
      <c r="H46" s="54"/>
      <c r="I46" s="197"/>
      <c r="J46" s="198"/>
      <c r="K46" s="199"/>
      <c r="L46" s="200"/>
      <c r="M46" s="129"/>
      <c r="N46" s="223"/>
    </row>
    <row r="47" spans="1:14" ht="14.65" thickBot="1" x14ac:dyDescent="0.5">
      <c r="A47" s="121"/>
      <c r="B47" s="180"/>
      <c r="C47" s="181"/>
      <c r="D47" s="95"/>
      <c r="E47" s="95"/>
      <c r="F47" s="122"/>
      <c r="G47" s="127"/>
      <c r="H47" s="66"/>
      <c r="I47" s="201"/>
      <c r="J47" s="202"/>
      <c r="K47" s="203"/>
      <c r="L47" s="204"/>
      <c r="M47" s="182"/>
      <c r="N47" s="238"/>
    </row>
    <row r="48" spans="1:14" ht="15.75" customHeight="1" x14ac:dyDescent="0.45">
      <c r="A48" s="321" t="s">
        <v>135</v>
      </c>
      <c r="B48" s="322"/>
      <c r="C48" s="322"/>
      <c r="D48" s="322"/>
      <c r="E48" s="322"/>
      <c r="F48" s="322"/>
      <c r="G48" s="322"/>
      <c r="H48" s="322"/>
      <c r="I48" s="322"/>
      <c r="J48" s="322"/>
      <c r="K48" s="322"/>
      <c r="L48" s="322"/>
      <c r="M48" s="96"/>
      <c r="N48" s="97"/>
    </row>
    <row r="49" spans="1:14" x14ac:dyDescent="0.45">
      <c r="A49" s="321"/>
      <c r="B49" s="322"/>
      <c r="C49" s="322"/>
      <c r="D49" s="322"/>
      <c r="E49" s="322"/>
      <c r="F49" s="322"/>
      <c r="G49" s="322"/>
      <c r="H49" s="322"/>
      <c r="I49" s="322"/>
      <c r="J49" s="322"/>
      <c r="K49" s="322"/>
      <c r="L49" s="322"/>
      <c r="M49" s="96"/>
      <c r="N49" s="97"/>
    </row>
    <row r="50" spans="1:14" ht="14.65" thickBot="1" x14ac:dyDescent="0.5">
      <c r="A50" s="282" t="s">
        <v>55</v>
      </c>
      <c r="B50" s="283"/>
      <c r="C50" s="283"/>
      <c r="D50" s="283"/>
      <c r="E50" s="283"/>
      <c r="F50" s="283"/>
      <c r="G50" s="283"/>
      <c r="H50" s="283"/>
      <c r="I50" s="283"/>
      <c r="J50" s="283"/>
      <c r="K50" s="283"/>
      <c r="L50" s="283"/>
      <c r="M50" s="283"/>
      <c r="N50" s="284"/>
    </row>
    <row r="51" spans="1:14" x14ac:dyDescent="0.45">
      <c r="A51" s="340"/>
      <c r="B51" s="341"/>
      <c r="C51" s="341"/>
      <c r="D51" s="341"/>
      <c r="E51" s="341"/>
      <c r="F51" s="341"/>
      <c r="G51" s="341"/>
      <c r="H51" s="341"/>
      <c r="I51" s="341"/>
      <c r="J51" s="341"/>
      <c r="K51" s="341"/>
      <c r="L51" s="341"/>
      <c r="M51" s="341"/>
      <c r="N51" s="342"/>
    </row>
    <row r="52" spans="1:14" x14ac:dyDescent="0.45">
      <c r="A52" s="343"/>
      <c r="B52" s="344"/>
      <c r="C52" s="344"/>
      <c r="D52" s="344"/>
      <c r="E52" s="344"/>
      <c r="F52" s="344"/>
      <c r="G52" s="344"/>
      <c r="H52" s="344"/>
      <c r="I52" s="344"/>
      <c r="J52" s="344"/>
      <c r="K52" s="344"/>
      <c r="L52" s="344"/>
      <c r="M52" s="344"/>
      <c r="N52" s="345"/>
    </row>
    <row r="53" spans="1:14" x14ac:dyDescent="0.45">
      <c r="A53" s="343"/>
      <c r="B53" s="344"/>
      <c r="C53" s="344"/>
      <c r="D53" s="344"/>
      <c r="E53" s="344"/>
      <c r="F53" s="344"/>
      <c r="G53" s="344"/>
      <c r="H53" s="344"/>
      <c r="I53" s="344"/>
      <c r="J53" s="344"/>
      <c r="K53" s="344"/>
      <c r="L53" s="344"/>
      <c r="M53" s="344"/>
      <c r="N53" s="345"/>
    </row>
    <row r="54" spans="1:14" x14ac:dyDescent="0.45">
      <c r="A54" s="343"/>
      <c r="B54" s="344"/>
      <c r="C54" s="344"/>
      <c r="D54" s="344"/>
      <c r="E54" s="344"/>
      <c r="F54" s="344"/>
      <c r="G54" s="344"/>
      <c r="H54" s="344"/>
      <c r="I54" s="344"/>
      <c r="J54" s="344"/>
      <c r="K54" s="344"/>
      <c r="L54" s="344"/>
      <c r="M54" s="344"/>
      <c r="N54" s="345"/>
    </row>
    <row r="55" spans="1:14" x14ac:dyDescent="0.45">
      <c r="A55" s="343"/>
      <c r="B55" s="344"/>
      <c r="C55" s="344"/>
      <c r="D55" s="344"/>
      <c r="E55" s="344"/>
      <c r="F55" s="344"/>
      <c r="G55" s="344"/>
      <c r="H55" s="344"/>
      <c r="I55" s="344"/>
      <c r="J55" s="344"/>
      <c r="K55" s="344"/>
      <c r="L55" s="344"/>
      <c r="M55" s="344"/>
      <c r="N55" s="345"/>
    </row>
    <row r="56" spans="1:14" x14ac:dyDescent="0.45">
      <c r="A56" s="343"/>
      <c r="B56" s="344"/>
      <c r="C56" s="344"/>
      <c r="D56" s="344"/>
      <c r="E56" s="344"/>
      <c r="F56" s="344"/>
      <c r="G56" s="344"/>
      <c r="H56" s="344"/>
      <c r="I56" s="344"/>
      <c r="J56" s="344"/>
      <c r="K56" s="344"/>
      <c r="L56" s="344"/>
      <c r="M56" s="344"/>
      <c r="N56" s="345"/>
    </row>
    <row r="57" spans="1:14" x14ac:dyDescent="0.45">
      <c r="A57" s="343"/>
      <c r="B57" s="344"/>
      <c r="C57" s="344"/>
      <c r="D57" s="344"/>
      <c r="E57" s="344"/>
      <c r="F57" s="344"/>
      <c r="G57" s="344"/>
      <c r="H57" s="344"/>
      <c r="I57" s="344"/>
      <c r="J57" s="344"/>
      <c r="K57" s="344"/>
      <c r="L57" s="344"/>
      <c r="M57" s="344"/>
      <c r="N57" s="345"/>
    </row>
    <row r="58" spans="1:14" x14ac:dyDescent="0.45">
      <c r="A58" s="343"/>
      <c r="B58" s="344"/>
      <c r="C58" s="344"/>
      <c r="D58" s="344"/>
      <c r="E58" s="344"/>
      <c r="F58" s="344"/>
      <c r="G58" s="344"/>
      <c r="H58" s="344"/>
      <c r="I58" s="344"/>
      <c r="J58" s="344"/>
      <c r="K58" s="344"/>
      <c r="L58" s="344"/>
      <c r="M58" s="344"/>
      <c r="N58" s="345"/>
    </row>
    <row r="59" spans="1:14" x14ac:dyDescent="0.45">
      <c r="A59" s="343"/>
      <c r="B59" s="344"/>
      <c r="C59" s="344"/>
      <c r="D59" s="344"/>
      <c r="E59" s="344"/>
      <c r="F59" s="344"/>
      <c r="G59" s="344"/>
      <c r="H59" s="344"/>
      <c r="I59" s="344"/>
      <c r="J59" s="344"/>
      <c r="K59" s="344"/>
      <c r="L59" s="344"/>
      <c r="M59" s="344"/>
      <c r="N59" s="345"/>
    </row>
    <row r="60" spans="1:14" x14ac:dyDescent="0.45">
      <c r="A60" s="343"/>
      <c r="B60" s="344"/>
      <c r="C60" s="344"/>
      <c r="D60" s="344"/>
      <c r="E60" s="344"/>
      <c r="F60" s="344"/>
      <c r="G60" s="344"/>
      <c r="H60" s="344"/>
      <c r="I60" s="344"/>
      <c r="J60" s="344"/>
      <c r="K60" s="344"/>
      <c r="L60" s="344"/>
      <c r="M60" s="344"/>
      <c r="N60" s="345"/>
    </row>
    <row r="61" spans="1:14" x14ac:dyDescent="0.45">
      <c r="A61" s="343"/>
      <c r="B61" s="344"/>
      <c r="C61" s="344"/>
      <c r="D61" s="344"/>
      <c r="E61" s="344"/>
      <c r="F61" s="344"/>
      <c r="G61" s="344"/>
      <c r="H61" s="344"/>
      <c r="I61" s="344"/>
      <c r="J61" s="344"/>
      <c r="K61" s="344"/>
      <c r="L61" s="344"/>
      <c r="M61" s="344"/>
      <c r="N61" s="345"/>
    </row>
    <row r="62" spans="1:14" x14ac:dyDescent="0.45">
      <c r="A62" s="343"/>
      <c r="B62" s="344"/>
      <c r="C62" s="344"/>
      <c r="D62" s="344"/>
      <c r="E62" s="344"/>
      <c r="F62" s="344"/>
      <c r="G62" s="344"/>
      <c r="H62" s="344"/>
      <c r="I62" s="344"/>
      <c r="J62" s="344"/>
      <c r="K62" s="344"/>
      <c r="L62" s="344"/>
      <c r="M62" s="344"/>
      <c r="N62" s="345"/>
    </row>
    <row r="63" spans="1:14" x14ac:dyDescent="0.45">
      <c r="A63" s="343"/>
      <c r="B63" s="344"/>
      <c r="C63" s="344"/>
      <c r="D63" s="344"/>
      <c r="E63" s="344"/>
      <c r="F63" s="344"/>
      <c r="G63" s="344"/>
      <c r="H63" s="344"/>
      <c r="I63" s="344"/>
      <c r="J63" s="344"/>
      <c r="K63" s="344"/>
      <c r="L63" s="344"/>
      <c r="M63" s="344"/>
      <c r="N63" s="345"/>
    </row>
    <row r="64" spans="1:14" x14ac:dyDescent="0.45">
      <c r="A64" s="343"/>
      <c r="B64" s="344"/>
      <c r="C64" s="344"/>
      <c r="D64" s="344"/>
      <c r="E64" s="344"/>
      <c r="F64" s="344"/>
      <c r="G64" s="344"/>
      <c r="H64" s="344"/>
      <c r="I64" s="344"/>
      <c r="J64" s="344"/>
      <c r="K64" s="344"/>
      <c r="L64" s="344"/>
      <c r="M64" s="344"/>
      <c r="N64" s="345"/>
    </row>
    <row r="65" spans="1:14" x14ac:dyDescent="0.45">
      <c r="A65" s="343"/>
      <c r="B65" s="344"/>
      <c r="C65" s="344"/>
      <c r="D65" s="344"/>
      <c r="E65" s="344"/>
      <c r="F65" s="344"/>
      <c r="G65" s="344"/>
      <c r="H65" s="344"/>
      <c r="I65" s="344"/>
      <c r="J65" s="344"/>
      <c r="K65" s="344"/>
      <c r="L65" s="344"/>
      <c r="M65" s="344"/>
      <c r="N65" s="345"/>
    </row>
    <row r="66" spans="1:14" ht="14.65" thickBot="1" x14ac:dyDescent="0.5">
      <c r="A66" s="346"/>
      <c r="B66" s="347"/>
      <c r="C66" s="347"/>
      <c r="D66" s="347"/>
      <c r="E66" s="347"/>
      <c r="F66" s="347"/>
      <c r="G66" s="347"/>
      <c r="H66" s="347"/>
      <c r="I66" s="347"/>
      <c r="J66" s="347"/>
      <c r="K66" s="347"/>
      <c r="L66" s="347"/>
      <c r="M66" s="347"/>
      <c r="N66" s="348"/>
    </row>
  </sheetData>
  <sheetProtection formatCells="0" formatRows="0" insertColumns="0" insertRows="0"/>
  <sortState xmlns:xlrd2="http://schemas.microsoft.com/office/spreadsheetml/2017/richdata2" ref="A40:N46">
    <sortCondition ref="A40:A46"/>
  </sortState>
  <mergeCells count="18">
    <mergeCell ref="A11:N11"/>
    <mergeCell ref="A23:N23"/>
    <mergeCell ref="A50:N50"/>
    <mergeCell ref="A51:N66"/>
    <mergeCell ref="A14:N14"/>
    <mergeCell ref="A16:N16"/>
    <mergeCell ref="A15:N15"/>
    <mergeCell ref="A13:N13"/>
    <mergeCell ref="A12:N12"/>
    <mergeCell ref="A48:L49"/>
    <mergeCell ref="A2:E2"/>
    <mergeCell ref="A10:N10"/>
    <mergeCell ref="A9:N9"/>
    <mergeCell ref="A8:N8"/>
    <mergeCell ref="A7:N7"/>
    <mergeCell ref="A6:N6"/>
    <mergeCell ref="A4:N4"/>
    <mergeCell ref="A5:N5"/>
  </mergeCells>
  <conditionalFormatting sqref="H24:H47">
    <cfRule type="cellIs" dxfId="1" priority="1" operator="lessThan">
      <formula>0</formula>
    </cfRule>
  </conditionalFormatting>
  <dataValidations count="1">
    <dataValidation type="list" allowBlank="1" showInputMessage="1" showErrorMessage="1" prompt="Please select relevant financial year" sqref="A2:E2" xr:uid="{00000000-0002-0000-0400-000000000000}">
      <formula1>"1 July 2022 - 30 June 2023, 1 July 2023 - 30 June 2024, 1 July 2024 - 30 June 2025, 1 July 2025 - 30 June 2026"</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33"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59"/>
  <sheetViews>
    <sheetView showGridLines="0" showRuler="0" zoomScaleNormal="100" workbookViewId="0">
      <selection activeCell="A4" sqref="A4:L4"/>
    </sheetView>
  </sheetViews>
  <sheetFormatPr defaultColWidth="8.796875" defaultRowHeight="14.25" x14ac:dyDescent="0.45"/>
  <cols>
    <col min="1" max="1" width="24" customWidth="1"/>
    <col min="2" max="2" width="9" customWidth="1"/>
    <col min="3" max="3" width="7.73046875" customWidth="1"/>
    <col min="4" max="4" width="8.46484375" customWidth="1"/>
    <col min="5" max="5" width="8.53125" bestFit="1" customWidth="1"/>
    <col min="6" max="6" width="7.73046875" customWidth="1"/>
    <col min="7" max="7" width="5.53125" customWidth="1"/>
    <col min="8" max="8" width="9.73046875" customWidth="1"/>
    <col min="9" max="9" width="17.46484375" bestFit="1" customWidth="1"/>
    <col min="10" max="10" width="5.53125" customWidth="1"/>
    <col min="11" max="11" width="10.73046875" bestFit="1" customWidth="1"/>
    <col min="12" max="12" width="10.73046875" customWidth="1"/>
  </cols>
  <sheetData>
    <row r="1" spans="1:13" s="9" customFormat="1" ht="19.899999999999999" customHeight="1" x14ac:dyDescent="0.45">
      <c r="A1" s="18" t="s">
        <v>12</v>
      </c>
      <c r="B1" s="19"/>
      <c r="C1" s="20"/>
    </row>
    <row r="2" spans="1:13" ht="15" customHeight="1" thickBot="1" x14ac:dyDescent="0.5">
      <c r="A2" s="285" t="s">
        <v>179</v>
      </c>
      <c r="B2" s="286"/>
      <c r="C2" s="287"/>
    </row>
    <row r="3" spans="1:13" ht="30" customHeight="1" thickBot="1" x14ac:dyDescent="0.6">
      <c r="A3" s="16"/>
      <c r="B3" s="47" t="s">
        <v>40</v>
      </c>
    </row>
    <row r="4" spans="1:13" ht="49.5" customHeight="1" thickBot="1" x14ac:dyDescent="0.5">
      <c r="A4" s="303" t="s">
        <v>77</v>
      </c>
      <c r="B4" s="304"/>
      <c r="C4" s="304"/>
      <c r="D4" s="304"/>
      <c r="E4" s="304"/>
      <c r="F4" s="304"/>
      <c r="G4" s="304"/>
      <c r="H4" s="304"/>
      <c r="I4" s="304"/>
      <c r="J4" s="304"/>
      <c r="K4" s="304"/>
      <c r="L4" s="305"/>
    </row>
    <row r="5" spans="1:13" ht="19.899999999999999" customHeight="1" thickBot="1" x14ac:dyDescent="0.5">
      <c r="A5" s="309" t="s">
        <v>63</v>
      </c>
      <c r="B5" s="310"/>
      <c r="C5" s="310"/>
      <c r="D5" s="310"/>
      <c r="E5" s="310"/>
      <c r="F5" s="310"/>
      <c r="G5" s="310"/>
      <c r="H5" s="310"/>
      <c r="I5" s="310"/>
      <c r="J5" s="310"/>
      <c r="K5" s="310"/>
      <c r="L5" s="311"/>
    </row>
    <row r="6" spans="1:13" ht="14.65" thickBot="1" x14ac:dyDescent="0.5">
      <c r="A6" s="303" t="s">
        <v>64</v>
      </c>
      <c r="B6" s="304"/>
      <c r="C6" s="304"/>
      <c r="D6" s="304"/>
      <c r="E6" s="304"/>
      <c r="F6" s="304"/>
      <c r="G6" s="304"/>
      <c r="H6" s="304"/>
      <c r="I6" s="304"/>
      <c r="J6" s="304"/>
      <c r="K6" s="304"/>
      <c r="L6" s="305"/>
    </row>
    <row r="7" spans="1:13" s="9" customFormat="1" ht="90" customHeight="1" thickBot="1" x14ac:dyDescent="0.5">
      <c r="A7" s="306" t="s">
        <v>86</v>
      </c>
      <c r="B7" s="307"/>
      <c r="C7" s="307"/>
      <c r="D7" s="307"/>
      <c r="E7" s="307"/>
      <c r="F7" s="307"/>
      <c r="G7" s="307"/>
      <c r="H7" s="307"/>
      <c r="I7" s="307"/>
      <c r="J7" s="307"/>
      <c r="K7" s="307"/>
      <c r="L7" s="308"/>
      <c r="M7" s="15"/>
    </row>
    <row r="8" spans="1:13" ht="48" customHeight="1" thickBot="1" x14ac:dyDescent="0.5">
      <c r="A8" s="300" t="s">
        <v>72</v>
      </c>
      <c r="B8" s="301"/>
      <c r="C8" s="301"/>
      <c r="D8" s="301"/>
      <c r="E8" s="301"/>
      <c r="F8" s="301"/>
      <c r="G8" s="301"/>
      <c r="H8" s="301"/>
      <c r="I8" s="301"/>
      <c r="J8" s="301"/>
      <c r="K8" s="301"/>
      <c r="L8" s="302"/>
      <c r="M8" s="15"/>
    </row>
    <row r="9" spans="1:13" s="9" customFormat="1" ht="75" customHeight="1" thickBot="1" x14ac:dyDescent="0.5">
      <c r="A9" s="297" t="s">
        <v>91</v>
      </c>
      <c r="B9" s="298"/>
      <c r="C9" s="298"/>
      <c r="D9" s="298"/>
      <c r="E9" s="298"/>
      <c r="F9" s="298"/>
      <c r="G9" s="298"/>
      <c r="H9" s="298"/>
      <c r="I9" s="298"/>
      <c r="J9" s="298"/>
      <c r="K9" s="298"/>
      <c r="L9" s="299"/>
      <c r="M9" s="15"/>
    </row>
    <row r="10" spans="1:13" ht="15" customHeight="1" thickBot="1" x14ac:dyDescent="0.5">
      <c r="A10" s="294" t="s">
        <v>22</v>
      </c>
      <c r="B10" s="295"/>
      <c r="C10" s="295"/>
      <c r="D10" s="295"/>
      <c r="E10" s="295"/>
      <c r="F10" s="295"/>
      <c r="G10" s="295"/>
      <c r="H10" s="295"/>
      <c r="I10" s="295"/>
      <c r="J10" s="295"/>
      <c r="K10" s="295"/>
      <c r="L10" s="296"/>
      <c r="M10" s="15"/>
    </row>
    <row r="11" spans="1:13" ht="15" customHeight="1" thickBot="1" x14ac:dyDescent="0.5">
      <c r="A11" s="291" t="s">
        <v>21</v>
      </c>
      <c r="B11" s="292"/>
      <c r="C11" s="292"/>
      <c r="D11" s="292"/>
      <c r="E11" s="292"/>
      <c r="F11" s="292"/>
      <c r="G11" s="292"/>
      <c r="H11" s="292"/>
      <c r="I11" s="292"/>
      <c r="J11" s="292"/>
      <c r="K11" s="292"/>
      <c r="L11" s="293"/>
      <c r="M11" s="15"/>
    </row>
    <row r="12" spans="1:13" ht="78" customHeight="1" thickBot="1" x14ac:dyDescent="0.5">
      <c r="A12" s="312" t="s">
        <v>92</v>
      </c>
      <c r="B12" s="313"/>
      <c r="C12" s="313"/>
      <c r="D12" s="313"/>
      <c r="E12" s="313"/>
      <c r="F12" s="313"/>
      <c r="G12" s="313"/>
      <c r="H12" s="313"/>
      <c r="I12" s="313"/>
      <c r="J12" s="313"/>
      <c r="K12" s="313"/>
      <c r="L12" s="314"/>
      <c r="M12" s="15"/>
    </row>
    <row r="13" spans="1:13" ht="15.75" customHeight="1" thickBot="1" x14ac:dyDescent="0.5">
      <c r="A13" s="288" t="s">
        <v>76</v>
      </c>
      <c r="B13" s="289"/>
      <c r="C13" s="289"/>
      <c r="D13" s="289"/>
      <c r="E13" s="289"/>
      <c r="F13" s="289"/>
      <c r="G13" s="289"/>
      <c r="H13" s="289"/>
      <c r="I13" s="289"/>
      <c r="J13" s="289"/>
      <c r="K13" s="289"/>
      <c r="L13" s="290"/>
    </row>
    <row r="14" spans="1:13" ht="16.5" customHeight="1" thickBot="1" x14ac:dyDescent="0.5">
      <c r="A14" s="276" t="s">
        <v>46</v>
      </c>
      <c r="B14" s="277"/>
      <c r="C14" s="277"/>
      <c r="D14" s="277"/>
      <c r="E14" s="277"/>
      <c r="F14" s="277"/>
      <c r="G14" s="277"/>
      <c r="H14" s="277"/>
      <c r="I14" s="277"/>
      <c r="J14" s="277"/>
      <c r="K14" s="277"/>
      <c r="L14" s="278"/>
    </row>
    <row r="15" spans="1:13" ht="127.9" customHeight="1" x14ac:dyDescent="0.45">
      <c r="A15" s="101" t="s">
        <v>11</v>
      </c>
      <c r="B15" s="104" t="s">
        <v>23</v>
      </c>
      <c r="C15" s="57" t="s">
        <v>24</v>
      </c>
      <c r="D15" s="105" t="s">
        <v>25</v>
      </c>
      <c r="E15" s="109" t="s">
        <v>17</v>
      </c>
      <c r="F15" s="58" t="s">
        <v>18</v>
      </c>
      <c r="G15" s="59" t="s">
        <v>96</v>
      </c>
      <c r="H15" s="60" t="s">
        <v>19</v>
      </c>
      <c r="I15" s="61" t="s">
        <v>20</v>
      </c>
      <c r="J15" s="110" t="s">
        <v>73</v>
      </c>
      <c r="K15" s="117" t="s">
        <v>54</v>
      </c>
      <c r="L15" s="64" t="s">
        <v>47</v>
      </c>
    </row>
    <row r="16" spans="1:13" x14ac:dyDescent="0.45">
      <c r="A16" s="102" t="s">
        <v>32</v>
      </c>
      <c r="B16" s="82">
        <v>1000</v>
      </c>
      <c r="C16" s="80">
        <v>2000</v>
      </c>
      <c r="D16" s="83">
        <f>B16/C16</f>
        <v>0.5</v>
      </c>
      <c r="E16" s="111">
        <v>0.6</v>
      </c>
      <c r="F16" s="81">
        <f>D16-E16</f>
        <v>-9.9999999999999978E-2</v>
      </c>
      <c r="G16" s="33"/>
      <c r="H16" s="34"/>
      <c r="I16" s="34"/>
      <c r="J16" s="35"/>
      <c r="K16" s="139"/>
      <c r="L16" s="35"/>
    </row>
    <row r="17" spans="1:12" x14ac:dyDescent="0.45">
      <c r="A17" s="102" t="s">
        <v>33</v>
      </c>
      <c r="B17" s="82">
        <v>1000</v>
      </c>
      <c r="C17" s="80">
        <v>3000</v>
      </c>
      <c r="D17" s="83">
        <f t="shared" ref="D17" si="0">B17/C17</f>
        <v>0.33333333333333331</v>
      </c>
      <c r="E17" s="111">
        <v>0</v>
      </c>
      <c r="F17" s="81">
        <f>D17-E17</f>
        <v>0.33333333333333331</v>
      </c>
      <c r="G17" s="33"/>
      <c r="H17" s="34" t="s">
        <v>44</v>
      </c>
      <c r="I17" s="34"/>
      <c r="J17" s="35"/>
      <c r="K17" s="139"/>
      <c r="L17" s="35"/>
    </row>
    <row r="18" spans="1:12" ht="14.65" thickBot="1" x14ac:dyDescent="0.5">
      <c r="A18" s="103" t="s">
        <v>50</v>
      </c>
      <c r="B18" s="106">
        <v>0</v>
      </c>
      <c r="C18" s="107">
        <v>1000</v>
      </c>
      <c r="D18" s="108">
        <f>B18/C18</f>
        <v>0</v>
      </c>
      <c r="E18" s="112">
        <v>0</v>
      </c>
      <c r="F18" s="113">
        <f>D18-E18</f>
        <v>0</v>
      </c>
      <c r="G18" s="114"/>
      <c r="H18" s="115"/>
      <c r="I18" s="115"/>
      <c r="J18" s="116" t="s">
        <v>45</v>
      </c>
      <c r="K18" s="119">
        <v>41821</v>
      </c>
      <c r="L18" s="116"/>
    </row>
    <row r="19" spans="1:12" ht="14.65" thickBot="1" x14ac:dyDescent="0.5">
      <c r="A19" s="273" t="s">
        <v>10</v>
      </c>
      <c r="B19" s="274"/>
      <c r="C19" s="274"/>
      <c r="D19" s="274"/>
      <c r="E19" s="274"/>
      <c r="F19" s="274"/>
      <c r="G19" s="274"/>
      <c r="H19" s="274"/>
      <c r="I19" s="274"/>
      <c r="J19" s="274"/>
      <c r="K19" s="274"/>
      <c r="L19" s="275"/>
    </row>
    <row r="20" spans="1:12" x14ac:dyDescent="0.45">
      <c r="A20" s="184" t="s">
        <v>145</v>
      </c>
      <c r="B20" s="186">
        <v>6809.8456444443782</v>
      </c>
      <c r="C20" s="187">
        <v>8170.8374888888002</v>
      </c>
      <c r="D20" s="188">
        <f t="shared" ref="D20:D24" si="1">B20/C20</f>
        <v>0.83343300533205056</v>
      </c>
      <c r="E20" s="189">
        <v>0.5</v>
      </c>
      <c r="F20" s="190">
        <f t="shared" ref="F20:F24" si="2">D20-E20</f>
        <v>0.33343300533205056</v>
      </c>
      <c r="G20" s="193"/>
      <c r="H20" s="194"/>
      <c r="I20" s="195"/>
      <c r="J20" s="216"/>
      <c r="K20" s="128"/>
      <c r="L20" s="220"/>
    </row>
    <row r="21" spans="1:12" x14ac:dyDescent="0.45">
      <c r="A21" s="120" t="s">
        <v>146</v>
      </c>
      <c r="B21" s="22">
        <v>4795.3787111111196</v>
      </c>
      <c r="C21" s="23">
        <v>8235.9407666667248</v>
      </c>
      <c r="D21" s="55">
        <f t="shared" si="1"/>
        <v>0.58225026708781447</v>
      </c>
      <c r="E21" s="126">
        <v>0.5</v>
      </c>
      <c r="F21" s="54">
        <f t="shared" si="2"/>
        <v>8.2250267087814466E-2</v>
      </c>
      <c r="G21" s="197"/>
      <c r="H21" s="198"/>
      <c r="I21" s="199"/>
      <c r="J21" s="215"/>
      <c r="K21" s="129"/>
      <c r="L21" s="223"/>
    </row>
    <row r="22" spans="1:12" x14ac:dyDescent="0.45">
      <c r="A22" s="120" t="s">
        <v>190</v>
      </c>
      <c r="B22" s="22">
        <v>4247.3855444444398</v>
      </c>
      <c r="C22" s="23">
        <v>7484.8595999999961</v>
      </c>
      <c r="D22" s="55">
        <f>B22/C22</f>
        <v>0.56746362275712448</v>
      </c>
      <c r="E22" s="126">
        <v>0.5</v>
      </c>
      <c r="F22" s="54">
        <f>D22-E22</f>
        <v>6.7463622757124475E-2</v>
      </c>
      <c r="G22" s="197"/>
      <c r="H22" s="198"/>
      <c r="I22" s="199"/>
      <c r="J22" s="215"/>
      <c r="K22" s="129">
        <v>45142</v>
      </c>
      <c r="L22" s="223"/>
    </row>
    <row r="23" spans="1:12" x14ac:dyDescent="0.45">
      <c r="A23" s="120" t="s">
        <v>144</v>
      </c>
      <c r="B23" s="22">
        <v>7509.0027444444659</v>
      </c>
      <c r="C23" s="23">
        <v>8250.5258222222074</v>
      </c>
      <c r="D23" s="55">
        <f t="shared" si="1"/>
        <v>0.91012414314485246</v>
      </c>
      <c r="E23" s="126">
        <v>0.5</v>
      </c>
      <c r="F23" s="54">
        <f t="shared" si="2"/>
        <v>0.41012414314485246</v>
      </c>
      <c r="G23" s="197"/>
      <c r="H23" s="198"/>
      <c r="I23" s="199"/>
      <c r="J23" s="215"/>
      <c r="K23" s="129"/>
      <c r="L23" s="223"/>
    </row>
    <row r="24" spans="1:12" x14ac:dyDescent="0.45">
      <c r="A24" s="120" t="s">
        <v>147</v>
      </c>
      <c r="B24" s="22">
        <v>8233.2647777777456</v>
      </c>
      <c r="C24" s="23">
        <v>8297.9384888888817</v>
      </c>
      <c r="D24" s="55">
        <f t="shared" si="1"/>
        <v>0.99220605079228585</v>
      </c>
      <c r="E24" s="126">
        <v>0.5</v>
      </c>
      <c r="F24" s="54">
        <f t="shared" si="2"/>
        <v>0.49220605079228585</v>
      </c>
      <c r="G24" s="197"/>
      <c r="H24" s="198"/>
      <c r="I24" s="199"/>
      <c r="J24" s="215"/>
      <c r="K24" s="129"/>
      <c r="L24" s="222"/>
    </row>
    <row r="25" spans="1:12" x14ac:dyDescent="0.45">
      <c r="A25" s="120" t="s">
        <v>165</v>
      </c>
      <c r="B25" s="22">
        <v>680.47092222222182</v>
      </c>
      <c r="C25" s="23">
        <v>794.78272222222097</v>
      </c>
      <c r="D25" s="55">
        <f>B25/C25</f>
        <v>0.85617226343272523</v>
      </c>
      <c r="E25" s="126">
        <v>0.5</v>
      </c>
      <c r="F25" s="54">
        <f>D25-E25</f>
        <v>0.35617226343272523</v>
      </c>
      <c r="G25" s="197"/>
      <c r="H25" s="198"/>
      <c r="I25" s="199"/>
      <c r="J25" s="215"/>
      <c r="K25" s="129"/>
      <c r="L25" s="223">
        <v>45141</v>
      </c>
    </row>
    <row r="26" spans="1:12" x14ac:dyDescent="0.45">
      <c r="A26" s="120"/>
      <c r="B26" s="22"/>
      <c r="C26" s="23"/>
      <c r="D26" s="55"/>
      <c r="E26" s="126"/>
      <c r="F26" s="54"/>
      <c r="G26" s="197"/>
      <c r="H26" s="198"/>
      <c r="I26" s="199"/>
      <c r="J26" s="215"/>
      <c r="K26" s="130"/>
      <c r="L26" s="222"/>
    </row>
    <row r="27" spans="1:12" x14ac:dyDescent="0.45">
      <c r="A27" s="120"/>
      <c r="B27" s="24"/>
      <c r="C27" s="25"/>
      <c r="D27" s="55"/>
      <c r="E27" s="126"/>
      <c r="F27" s="54"/>
      <c r="G27" s="197"/>
      <c r="H27" s="198"/>
      <c r="I27" s="199"/>
      <c r="J27" s="215"/>
      <c r="K27" s="130"/>
      <c r="L27" s="222"/>
    </row>
    <row r="28" spans="1:12" x14ac:dyDescent="0.45">
      <c r="A28" s="120"/>
      <c r="B28" s="24"/>
      <c r="C28" s="25"/>
      <c r="D28" s="55"/>
      <c r="E28" s="126"/>
      <c r="F28" s="54"/>
      <c r="G28" s="197"/>
      <c r="H28" s="198"/>
      <c r="I28" s="199"/>
      <c r="J28" s="215"/>
      <c r="K28" s="130"/>
      <c r="L28" s="213"/>
    </row>
    <row r="29" spans="1:12" x14ac:dyDescent="0.45">
      <c r="A29" s="120"/>
      <c r="B29" s="24"/>
      <c r="C29" s="25"/>
      <c r="D29" s="55"/>
      <c r="E29" s="126"/>
      <c r="F29" s="54"/>
      <c r="G29" s="197"/>
      <c r="H29" s="198"/>
      <c r="I29" s="199"/>
      <c r="J29" s="200"/>
      <c r="K29" s="130"/>
      <c r="L29" s="213"/>
    </row>
    <row r="30" spans="1:12" x14ac:dyDescent="0.45">
      <c r="A30" s="120"/>
      <c r="B30" s="24"/>
      <c r="C30" s="25"/>
      <c r="D30" s="55"/>
      <c r="E30" s="126"/>
      <c r="F30" s="54"/>
      <c r="G30" s="197"/>
      <c r="H30" s="198"/>
      <c r="I30" s="199"/>
      <c r="J30" s="200"/>
      <c r="K30" s="130"/>
      <c r="L30" s="213"/>
    </row>
    <row r="31" spans="1:12" x14ac:dyDescent="0.45">
      <c r="A31" s="120"/>
      <c r="B31" s="24"/>
      <c r="C31" s="25"/>
      <c r="D31" s="55"/>
      <c r="E31" s="126"/>
      <c r="F31" s="54"/>
      <c r="G31" s="197"/>
      <c r="H31" s="198"/>
      <c r="I31" s="199"/>
      <c r="J31" s="200"/>
      <c r="K31" s="130"/>
      <c r="L31" s="213"/>
    </row>
    <row r="32" spans="1:12" x14ac:dyDescent="0.45">
      <c r="A32" s="120"/>
      <c r="B32" s="24"/>
      <c r="C32" s="25"/>
      <c r="D32" s="55"/>
      <c r="E32" s="126"/>
      <c r="F32" s="54"/>
      <c r="G32" s="197"/>
      <c r="H32" s="198"/>
      <c r="I32" s="199"/>
      <c r="J32" s="200"/>
      <c r="K32" s="130"/>
      <c r="L32" s="213"/>
    </row>
    <row r="33" spans="1:14" x14ac:dyDescent="0.45">
      <c r="A33" s="120"/>
      <c r="B33" s="24"/>
      <c r="C33" s="25"/>
      <c r="D33" s="55"/>
      <c r="E33" s="126"/>
      <c r="F33" s="54"/>
      <c r="G33" s="197"/>
      <c r="H33" s="198"/>
      <c r="I33" s="199"/>
      <c r="J33" s="200"/>
      <c r="K33" s="130"/>
      <c r="L33" s="213"/>
    </row>
    <row r="34" spans="1:14" x14ac:dyDescent="0.45">
      <c r="A34" s="120"/>
      <c r="B34" s="24"/>
      <c r="C34" s="25"/>
      <c r="D34" s="55"/>
      <c r="E34" s="126"/>
      <c r="F34" s="54"/>
      <c r="G34" s="197"/>
      <c r="H34" s="198"/>
      <c r="I34" s="199"/>
      <c r="J34" s="200"/>
      <c r="K34" s="130"/>
      <c r="L34" s="213"/>
    </row>
    <row r="35" spans="1:14" x14ac:dyDescent="0.45">
      <c r="A35" s="120"/>
      <c r="B35" s="24"/>
      <c r="C35" s="25"/>
      <c r="D35" s="55"/>
      <c r="E35" s="126"/>
      <c r="F35" s="54"/>
      <c r="G35" s="197"/>
      <c r="H35" s="198"/>
      <c r="I35" s="199"/>
      <c r="J35" s="200"/>
      <c r="K35" s="130"/>
      <c r="L35" s="213"/>
    </row>
    <row r="36" spans="1:14" x14ac:dyDescent="0.45">
      <c r="A36" s="120"/>
      <c r="B36" s="24"/>
      <c r="C36" s="25"/>
      <c r="D36" s="55"/>
      <c r="E36" s="126"/>
      <c r="F36" s="54"/>
      <c r="G36" s="197"/>
      <c r="H36" s="198"/>
      <c r="I36" s="199"/>
      <c r="J36" s="200"/>
      <c r="K36" s="130"/>
      <c r="L36" s="213"/>
    </row>
    <row r="37" spans="1:14" x14ac:dyDescent="0.45">
      <c r="A37" s="120"/>
      <c r="B37" s="24"/>
      <c r="C37" s="25"/>
      <c r="D37" s="55"/>
      <c r="E37" s="126"/>
      <c r="F37" s="54"/>
      <c r="G37" s="197"/>
      <c r="H37" s="198"/>
      <c r="I37" s="199"/>
      <c r="J37" s="200"/>
      <c r="K37" s="130"/>
      <c r="L37" s="213"/>
    </row>
    <row r="38" spans="1:14" x14ac:dyDescent="0.45">
      <c r="A38" s="120"/>
      <c r="B38" s="24"/>
      <c r="C38" s="25"/>
      <c r="D38" s="55"/>
      <c r="E38" s="126"/>
      <c r="F38" s="54"/>
      <c r="G38" s="197"/>
      <c r="H38" s="198"/>
      <c r="I38" s="199"/>
      <c r="J38" s="200"/>
      <c r="K38" s="130"/>
      <c r="L38" s="213"/>
    </row>
    <row r="39" spans="1:14" x14ac:dyDescent="0.45">
      <c r="A39" s="120"/>
      <c r="B39" s="24"/>
      <c r="C39" s="25"/>
      <c r="D39" s="55"/>
      <c r="E39" s="126"/>
      <c r="F39" s="54"/>
      <c r="G39" s="197"/>
      <c r="H39" s="198"/>
      <c r="I39" s="199"/>
      <c r="J39" s="200"/>
      <c r="K39" s="130"/>
      <c r="L39" s="213"/>
    </row>
    <row r="40" spans="1:14" ht="14.65" thickBot="1" x14ac:dyDescent="0.5">
      <c r="A40" s="121"/>
      <c r="B40" s="24"/>
      <c r="C40" s="25"/>
      <c r="D40" s="55"/>
      <c r="E40" s="126"/>
      <c r="F40" s="54"/>
      <c r="G40" s="197"/>
      <c r="H40" s="198"/>
      <c r="I40" s="199"/>
      <c r="J40" s="200"/>
      <c r="K40" s="130"/>
      <c r="L40" s="213"/>
    </row>
    <row r="41" spans="1:14" ht="14.65" thickBot="1" x14ac:dyDescent="0.5">
      <c r="A41" s="183"/>
      <c r="B41" s="136"/>
      <c r="C41" s="65"/>
      <c r="D41" s="122"/>
      <c r="E41" s="127"/>
      <c r="F41" s="66"/>
      <c r="G41" s="201"/>
      <c r="H41" s="202"/>
      <c r="I41" s="203"/>
      <c r="J41" s="204"/>
      <c r="K41" s="131"/>
      <c r="L41" s="214"/>
    </row>
    <row r="42" spans="1:14" ht="44.25" customHeight="1" x14ac:dyDescent="0.45">
      <c r="A42" s="279" t="s">
        <v>135</v>
      </c>
      <c r="B42" s="322"/>
      <c r="C42" s="322"/>
      <c r="D42" s="322"/>
      <c r="E42" s="322"/>
      <c r="F42" s="322"/>
      <c r="G42" s="322"/>
      <c r="H42" s="322"/>
      <c r="I42" s="322"/>
      <c r="J42" s="322"/>
      <c r="K42" s="322"/>
      <c r="L42" s="323"/>
      <c r="M42" s="62"/>
      <c r="N42" s="62"/>
    </row>
    <row r="43" spans="1:14" ht="18" customHeight="1" thickBot="1" x14ac:dyDescent="0.5">
      <c r="A43" s="282" t="s">
        <v>55</v>
      </c>
      <c r="B43" s="283"/>
      <c r="C43" s="283"/>
      <c r="D43" s="283"/>
      <c r="E43" s="283"/>
      <c r="F43" s="283"/>
      <c r="G43" s="283"/>
      <c r="H43" s="283"/>
      <c r="I43" s="283"/>
      <c r="J43" s="283"/>
      <c r="K43" s="283"/>
      <c r="L43" s="284"/>
      <c r="M43" s="62"/>
      <c r="N43" s="62"/>
    </row>
    <row r="44" spans="1:14" x14ac:dyDescent="0.45">
      <c r="A44" s="340"/>
      <c r="B44" s="341"/>
      <c r="C44" s="341"/>
      <c r="D44" s="341"/>
      <c r="E44" s="341"/>
      <c r="F44" s="341"/>
      <c r="G44" s="341"/>
      <c r="H44" s="341"/>
      <c r="I44" s="341"/>
      <c r="J44" s="341"/>
      <c r="K44" s="341"/>
      <c r="L44" s="342"/>
    </row>
    <row r="45" spans="1:14" x14ac:dyDescent="0.45">
      <c r="A45" s="343"/>
      <c r="B45" s="344"/>
      <c r="C45" s="344"/>
      <c r="D45" s="344"/>
      <c r="E45" s="344"/>
      <c r="F45" s="344"/>
      <c r="G45" s="344"/>
      <c r="H45" s="344"/>
      <c r="I45" s="344"/>
      <c r="J45" s="344"/>
      <c r="K45" s="344"/>
      <c r="L45" s="345"/>
    </row>
    <row r="46" spans="1:14" x14ac:dyDescent="0.45">
      <c r="A46" s="343"/>
      <c r="B46" s="344"/>
      <c r="C46" s="344"/>
      <c r="D46" s="344"/>
      <c r="E46" s="344"/>
      <c r="F46" s="344"/>
      <c r="G46" s="344"/>
      <c r="H46" s="344"/>
      <c r="I46" s="344"/>
      <c r="J46" s="344"/>
      <c r="K46" s="344"/>
      <c r="L46" s="345"/>
    </row>
    <row r="47" spans="1:14" x14ac:dyDescent="0.45">
      <c r="A47" s="343"/>
      <c r="B47" s="344"/>
      <c r="C47" s="344"/>
      <c r="D47" s="344"/>
      <c r="E47" s="344"/>
      <c r="F47" s="344"/>
      <c r="G47" s="344"/>
      <c r="H47" s="344"/>
      <c r="I47" s="344"/>
      <c r="J47" s="344"/>
      <c r="K47" s="344"/>
      <c r="L47" s="345"/>
    </row>
    <row r="48" spans="1:14" x14ac:dyDescent="0.45">
      <c r="A48" s="343"/>
      <c r="B48" s="344"/>
      <c r="C48" s="344"/>
      <c r="D48" s="344"/>
      <c r="E48" s="344"/>
      <c r="F48" s="344"/>
      <c r="G48" s="344"/>
      <c r="H48" s="344"/>
      <c r="I48" s="344"/>
      <c r="J48" s="344"/>
      <c r="K48" s="344"/>
      <c r="L48" s="345"/>
    </row>
    <row r="49" spans="1:12" x14ac:dyDescent="0.45">
      <c r="A49" s="343"/>
      <c r="B49" s="344"/>
      <c r="C49" s="344"/>
      <c r="D49" s="344"/>
      <c r="E49" s="344"/>
      <c r="F49" s="344"/>
      <c r="G49" s="344"/>
      <c r="H49" s="344"/>
      <c r="I49" s="344"/>
      <c r="J49" s="344"/>
      <c r="K49" s="344"/>
      <c r="L49" s="345"/>
    </row>
    <row r="50" spans="1:12" x14ac:dyDescent="0.45">
      <c r="A50" s="343"/>
      <c r="B50" s="344"/>
      <c r="C50" s="344"/>
      <c r="D50" s="344"/>
      <c r="E50" s="344"/>
      <c r="F50" s="344"/>
      <c r="G50" s="344"/>
      <c r="H50" s="344"/>
      <c r="I50" s="344"/>
      <c r="J50" s="344"/>
      <c r="K50" s="344"/>
      <c r="L50" s="345"/>
    </row>
    <row r="51" spans="1:12" x14ac:dyDescent="0.45">
      <c r="A51" s="343"/>
      <c r="B51" s="344"/>
      <c r="C51" s="344"/>
      <c r="D51" s="344"/>
      <c r="E51" s="344"/>
      <c r="F51" s="344"/>
      <c r="G51" s="344"/>
      <c r="H51" s="344"/>
      <c r="I51" s="344"/>
      <c r="J51" s="344"/>
      <c r="K51" s="344"/>
      <c r="L51" s="345"/>
    </row>
    <row r="52" spans="1:12" x14ac:dyDescent="0.45">
      <c r="A52" s="343"/>
      <c r="B52" s="344"/>
      <c r="C52" s="344"/>
      <c r="D52" s="344"/>
      <c r="E52" s="344"/>
      <c r="F52" s="344"/>
      <c r="G52" s="344"/>
      <c r="H52" s="344"/>
      <c r="I52" s="344"/>
      <c r="J52" s="344"/>
      <c r="K52" s="344"/>
      <c r="L52" s="345"/>
    </row>
    <row r="53" spans="1:12" x14ac:dyDescent="0.45">
      <c r="A53" s="343"/>
      <c r="B53" s="344"/>
      <c r="C53" s="344"/>
      <c r="D53" s="344"/>
      <c r="E53" s="344"/>
      <c r="F53" s="344"/>
      <c r="G53" s="344"/>
      <c r="H53" s="344"/>
      <c r="I53" s="344"/>
      <c r="J53" s="344"/>
      <c r="K53" s="344"/>
      <c r="L53" s="345"/>
    </row>
    <row r="54" spans="1:12" x14ac:dyDescent="0.45">
      <c r="A54" s="343"/>
      <c r="B54" s="344"/>
      <c r="C54" s="344"/>
      <c r="D54" s="344"/>
      <c r="E54" s="344"/>
      <c r="F54" s="344"/>
      <c r="G54" s="344"/>
      <c r="H54" s="344"/>
      <c r="I54" s="344"/>
      <c r="J54" s="344"/>
      <c r="K54" s="344"/>
      <c r="L54" s="345"/>
    </row>
    <row r="55" spans="1:12" x14ac:dyDescent="0.45">
      <c r="A55" s="343"/>
      <c r="B55" s="344"/>
      <c r="C55" s="344"/>
      <c r="D55" s="344"/>
      <c r="E55" s="344"/>
      <c r="F55" s="344"/>
      <c r="G55" s="344"/>
      <c r="H55" s="344"/>
      <c r="I55" s="344"/>
      <c r="J55" s="344"/>
      <c r="K55" s="344"/>
      <c r="L55" s="345"/>
    </row>
    <row r="56" spans="1:12" x14ac:dyDescent="0.45">
      <c r="A56" s="343"/>
      <c r="B56" s="344"/>
      <c r="C56" s="344"/>
      <c r="D56" s="344"/>
      <c r="E56" s="344"/>
      <c r="F56" s="344"/>
      <c r="G56" s="344"/>
      <c r="H56" s="344"/>
      <c r="I56" s="344"/>
      <c r="J56" s="344"/>
      <c r="K56" s="344"/>
      <c r="L56" s="345"/>
    </row>
    <row r="57" spans="1:12" x14ac:dyDescent="0.45">
      <c r="A57" s="343"/>
      <c r="B57" s="344"/>
      <c r="C57" s="344"/>
      <c r="D57" s="344"/>
      <c r="E57" s="344"/>
      <c r="F57" s="344"/>
      <c r="G57" s="344"/>
      <c r="H57" s="344"/>
      <c r="I57" s="344"/>
      <c r="J57" s="344"/>
      <c r="K57" s="344"/>
      <c r="L57" s="345"/>
    </row>
    <row r="58" spans="1:12" x14ac:dyDescent="0.45">
      <c r="A58" s="343"/>
      <c r="B58" s="344"/>
      <c r="C58" s="344"/>
      <c r="D58" s="344"/>
      <c r="E58" s="344"/>
      <c r="F58" s="344"/>
      <c r="G58" s="344"/>
      <c r="H58" s="344"/>
      <c r="I58" s="344"/>
      <c r="J58" s="344"/>
      <c r="K58" s="344"/>
      <c r="L58" s="345"/>
    </row>
    <row r="59" spans="1:12" ht="14.65" thickBot="1" x14ac:dyDescent="0.5">
      <c r="A59" s="346"/>
      <c r="B59" s="347"/>
      <c r="C59" s="347"/>
      <c r="D59" s="347"/>
      <c r="E59" s="347"/>
      <c r="F59" s="347"/>
      <c r="G59" s="347"/>
      <c r="H59" s="347"/>
      <c r="I59" s="347"/>
      <c r="J59" s="347"/>
      <c r="K59" s="347"/>
      <c r="L59" s="348"/>
    </row>
  </sheetData>
  <sheetProtection formatCells="0" formatRows="0" insertColumns="0" insertRows="0"/>
  <sortState xmlns:xlrd2="http://schemas.microsoft.com/office/spreadsheetml/2017/richdata2" ref="A20:L24">
    <sortCondition ref="A20:A24"/>
  </sortState>
  <mergeCells count="16">
    <mergeCell ref="A43:L43"/>
    <mergeCell ref="A44:L59"/>
    <mergeCell ref="A42:L42"/>
    <mergeCell ref="A19:L19"/>
    <mergeCell ref="A14:L14"/>
    <mergeCell ref="A2:C2"/>
    <mergeCell ref="A8:L8"/>
    <mergeCell ref="A7:L7"/>
    <mergeCell ref="A6:L6"/>
    <mergeCell ref="A5:L5"/>
    <mergeCell ref="A4:L4"/>
    <mergeCell ref="A13:L13"/>
    <mergeCell ref="A12:L12"/>
    <mergeCell ref="A11:L11"/>
    <mergeCell ref="A10:L10"/>
    <mergeCell ref="A9:L9"/>
  </mergeCells>
  <conditionalFormatting sqref="F20:F41">
    <cfRule type="cellIs" dxfId="0" priority="1" operator="lessThan">
      <formula>0</formula>
    </cfRule>
  </conditionalFormatting>
  <dataValidations count="1">
    <dataValidation type="list" allowBlank="1" showInputMessage="1" showErrorMessage="1" prompt="Please select relevant financial year" sqref="A2:C2" xr:uid="{00000000-0002-0000-0500-000000000000}">
      <formula1>"1 July 2022 - 30 June 2023, 1 July 2023 - 30 June 2024, 1 July 2024 - 30 June 2025, 1 July 2025 - 30 June 2026"</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Props1.xml><?xml version="1.0" encoding="utf-8"?>
<ds:datastoreItem xmlns:ds="http://schemas.openxmlformats.org/officeDocument/2006/customXml" ds:itemID="{36D8CBB4-1FA6-4735-A070-97A532CC1F6E}">
  <ds:schemaRefs>
    <ds:schemaRef ds:uri="http://schemas.microsoft.com/sharepoint/v3/contenttype/forms"/>
  </ds:schemaRefs>
</ds:datastoreItem>
</file>

<file path=customXml/itemProps2.xml><?xml version="1.0" encoding="utf-8"?>
<ds:datastoreItem xmlns:ds="http://schemas.openxmlformats.org/officeDocument/2006/customXml" ds:itemID="{E8D90E2E-D987-4B4E-9118-5BFEA70C81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55FC15B-7CFA-4168-9DC9-FD9319C3E25F}">
  <ds:schemaRefs>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d71819ef-55b9-420a-86a4-d36bc037540e"/>
    <ds:schemaRef ds:uri="http://www.w3.org/XML/1998/namespace"/>
    <ds:schemaRef ds:uri="85d45f94-32ec-4546-b73b-9a6848394926"/>
    <ds:schemaRef ds:uri="fb919850-406e-4d20-9cee-cf3a5517223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2014-07-01T21:47:10Z</dcterms:created>
  <dcterms:modified xsi:type="dcterms:W3CDTF">2025-01-30T23:51:51Z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0x010100100ACE45694B3D4892C74020F839F147</vt:lpwstr>
  </property>
  <property fmtid="{D5CDD505-2E9C-101B-9397-08002B2CF9AE}" pid="3" name="_dlc_DocIdItemGuid">
    <vt:lpwstr>701b8eaa-766b-4168-8231-d2903cb1a0aa</vt:lpwstr>
  </property>
</Properties>
</file>