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defaultThemeVersion="124226"/>
  <xr:revisionPtr revIDLastSave="19" documentId="8_{6074DB94-7310-429A-81C4-7DF5E1810C1A}" xr6:coauthVersionLast="47" xr6:coauthVersionMax="47" xr10:uidLastSave="{BFFA6862-F4ED-4AB3-9F34-425E270A737D}"/>
  <bookViews>
    <workbookView xWindow="1815" yWindow="1365" windowWidth="21600" windowHeight="12735" tabRatio="768" activeTab="5"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66" i="9" l="1"/>
  <c r="F66" i="9" s="1"/>
  <c r="D65" i="9"/>
  <c r="F65" i="9" s="1"/>
  <c r="D64" i="9"/>
  <c r="F64" i="9" s="1"/>
  <c r="F38" i="11" l="1"/>
  <c r="H38" i="11" s="1"/>
  <c r="D17" i="6"/>
  <c r="D18" i="6"/>
  <c r="D20" i="6"/>
  <c r="D19" i="6"/>
  <c r="D21" i="6"/>
  <c r="D22" i="6"/>
  <c r="D24" i="6"/>
  <c r="F37" i="11"/>
  <c r="H37" i="11" s="1"/>
  <c r="F36" i="11"/>
  <c r="H36" i="11" s="1"/>
  <c r="F35" i="11"/>
  <c r="H35" i="11" s="1"/>
  <c r="F34" i="11"/>
  <c r="H34" i="11" s="1"/>
  <c r="F33" i="11"/>
  <c r="H33" i="11" s="1"/>
  <c r="D49" i="9"/>
  <c r="F49" i="9" s="1"/>
  <c r="D18" i="9"/>
  <c r="F18" i="9" s="1"/>
  <c r="F32" i="11" l="1"/>
  <c r="H32" i="11" s="1"/>
  <c r="F31" i="11"/>
  <c r="H31" i="11" s="1"/>
  <c r="D63" i="9" l="1"/>
  <c r="F63" i="9" s="1"/>
  <c r="D32" i="9"/>
  <c r="F32" i="9" s="1"/>
  <c r="D26" i="6" l="1"/>
  <c r="F26" i="6" s="1"/>
  <c r="D27" i="6"/>
  <c r="F27" i="6" s="1"/>
  <c r="D28" i="6"/>
  <c r="F28" i="6" s="1"/>
  <c r="D21" i="12" l="1"/>
  <c r="F21" i="12" s="1"/>
  <c r="D18" i="12"/>
  <c r="F18" i="12" s="1"/>
  <c r="D17" i="12"/>
  <c r="F17" i="12" s="1"/>
  <c r="D19" i="12"/>
  <c r="F19" i="12" s="1"/>
  <c r="D20" i="12"/>
  <c r="F20" i="12" s="1"/>
  <c r="F29" i="11"/>
  <c r="H29" i="11" s="1"/>
  <c r="F21" i="11"/>
  <c r="H21" i="11" s="1"/>
  <c r="F20" i="11"/>
  <c r="H20" i="11" s="1"/>
  <c r="F19" i="11"/>
  <c r="H19" i="11" s="1"/>
  <c r="F30" i="11"/>
  <c r="H30" i="11" s="1"/>
  <c r="F25" i="11"/>
  <c r="H25" i="11" s="1"/>
  <c r="F24" i="11"/>
  <c r="H24" i="11" s="1"/>
  <c r="F28" i="11"/>
  <c r="H28" i="11" s="1"/>
  <c r="F27" i="11"/>
  <c r="H27" i="11" s="1"/>
  <c r="F26" i="11"/>
  <c r="H26" i="11" s="1"/>
  <c r="F23" i="11"/>
  <c r="H23" i="11" s="1"/>
  <c r="F22" i="11"/>
  <c r="H22" i="11" s="1"/>
  <c r="D24" i="10"/>
  <c r="F24" i="10" s="1"/>
  <c r="D29" i="10"/>
  <c r="F29" i="10" s="1"/>
  <c r="D19" i="10"/>
  <c r="F19" i="10" s="1"/>
  <c r="D28" i="10"/>
  <c r="F28" i="10" s="1"/>
  <c r="D18" i="10"/>
  <c r="F18" i="10" s="1"/>
  <c r="D30" i="10"/>
  <c r="F30" i="10" s="1"/>
  <c r="D27" i="10"/>
  <c r="F27" i="10" s="1"/>
  <c r="D31" i="10"/>
  <c r="F31" i="10" s="1"/>
  <c r="D26" i="10"/>
  <c r="F26" i="10" s="1"/>
  <c r="D23" i="10"/>
  <c r="F23" i="10" s="1"/>
  <c r="D20" i="10"/>
  <c r="F20" i="10" s="1"/>
  <c r="D21" i="10"/>
  <c r="F21" i="10" s="1"/>
  <c r="D25" i="10"/>
  <c r="F25" i="10" s="1"/>
  <c r="D22" i="10"/>
  <c r="F22" i="10" s="1"/>
  <c r="D55" i="9"/>
  <c r="F55" i="9" s="1"/>
  <c r="D54" i="9"/>
  <c r="F54" i="9" s="1"/>
  <c r="D53" i="9"/>
  <c r="F53" i="9" s="1"/>
  <c r="D59" i="9"/>
  <c r="F59" i="9" s="1"/>
  <c r="D62" i="9"/>
  <c r="F62" i="9" s="1"/>
  <c r="D60" i="9"/>
  <c r="F60" i="9" s="1"/>
  <c r="D56" i="9"/>
  <c r="F56" i="9" s="1"/>
  <c r="D61" i="9"/>
  <c r="F61" i="9" s="1"/>
  <c r="D58" i="9"/>
  <c r="F58" i="9" s="1"/>
  <c r="D57" i="9"/>
  <c r="F57" i="9" s="1"/>
  <c r="D41" i="9"/>
  <c r="F41" i="9" s="1"/>
  <c r="D48" i="9"/>
  <c r="F48" i="9" s="1"/>
  <c r="D36" i="9"/>
  <c r="F36" i="9" s="1"/>
  <c r="D45" i="9"/>
  <c r="F45" i="9" s="1"/>
  <c r="D37" i="9"/>
  <c r="F37" i="9" s="1"/>
  <c r="D40" i="9"/>
  <c r="F40" i="9" s="1"/>
  <c r="D46" i="9"/>
  <c r="F46" i="9" s="1"/>
  <c r="D51" i="9"/>
  <c r="F51" i="9" s="1"/>
  <c r="D38" i="9"/>
  <c r="F38" i="9" s="1"/>
  <c r="D43" i="9"/>
  <c r="F43" i="9" s="1"/>
  <c r="D42" i="9"/>
  <c r="F42" i="9" s="1"/>
  <c r="D50" i="9"/>
  <c r="F50" i="9" s="1"/>
  <c r="D47" i="9"/>
  <c r="F47" i="9" s="1"/>
  <c r="D44" i="9"/>
  <c r="F44" i="9" s="1"/>
  <c r="D39" i="9"/>
  <c r="F39" i="9" s="1"/>
  <c r="D30" i="9"/>
  <c r="F30" i="9" s="1"/>
  <c r="D34" i="9"/>
  <c r="F34" i="9" s="1"/>
  <c r="D33" i="9"/>
  <c r="F33" i="9" s="1"/>
  <c r="D25" i="9"/>
  <c r="F25" i="9" s="1"/>
  <c r="D31" i="9"/>
  <c r="F31" i="9" s="1"/>
  <c r="D29" i="9"/>
  <c r="F29" i="9" s="1"/>
  <c r="D27" i="9"/>
  <c r="F27" i="9" s="1"/>
  <c r="D24" i="9"/>
  <c r="F24" i="9" s="1"/>
  <c r="D22" i="9"/>
  <c r="F22" i="9" s="1"/>
  <c r="D21" i="9"/>
  <c r="F21" i="9" s="1"/>
  <c r="D19" i="9"/>
  <c r="F19" i="9" s="1"/>
  <c r="D26" i="9"/>
  <c r="F26" i="9" s="1"/>
  <c r="D23" i="9"/>
  <c r="F23" i="9" s="1"/>
  <c r="D20" i="9"/>
  <c r="F20" i="9" s="1"/>
  <c r="D28" i="9"/>
  <c r="F28" i="9" s="1"/>
  <c r="D17" i="9"/>
  <c r="F17" i="9" s="1"/>
  <c r="D29" i="6"/>
  <c r="F29" i="6" s="1"/>
  <c r="D30" i="6"/>
  <c r="F30" i="6" s="1"/>
  <c r="F24" i="6"/>
  <c r="F22" i="6"/>
  <c r="F20" i="6"/>
  <c r="F21" i="6"/>
  <c r="F18" i="6"/>
  <c r="F17" i="6"/>
  <c r="F19" i="6"/>
</calcChain>
</file>

<file path=xl/sharedStrings.xml><?xml version="1.0" encoding="utf-8"?>
<sst xmlns="http://schemas.openxmlformats.org/spreadsheetml/2006/main" count="311" uniqueCount="180">
  <si>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</si>
  <si>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</si>
  <si>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</si>
  <si>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</si>
  <si>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</si>
  <si>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</si>
  <si>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</si>
  <si>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</si>
  <si>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</si>
  <si>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</si>
  <si>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</si>
  <si>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</si>
  <si>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</si>
  <si>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</si>
  <si>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</si>
  <si>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</si>
  <si>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</si>
  <si>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</si>
  <si>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</si>
  <si>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</si>
  <si>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</si>
  <si>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</si>
  <si>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</si>
  <si>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</si>
  <si>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</si>
  <si>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</si>
  <si>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</si>
  <si>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</si>
  <si>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General Entertainment Genre Services</t>
  </si>
  <si>
    <t>Movie Genre Services</t>
  </si>
  <si>
    <t>News Genre Services</t>
  </si>
  <si>
    <t>Sports Genre Services</t>
  </si>
  <si>
    <t>Music Genre Services</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</si>
  <si>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</si>
  <si>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</si>
  <si>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</si>
  <si>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</si>
  <si>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Sports</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</si>
  <si>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</si>
  <si>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</si>
  <si>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</si>
  <si>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</si>
  <si>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</si>
  <si>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</si>
  <si>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</si>
  <si>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</si>
  <si>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</si>
  <si>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</si>
  <si>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</si>
  <si>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</si>
  <si>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</si>
  <si>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</si>
  <si>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</si>
  <si>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</si>
  <si>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</si>
  <si>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</si>
  <si>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</si>
  <si>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</si>
  <si>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</si>
  <si>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</si>
  <si>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</si>
  <si>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</si>
  <si>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</si>
  <si>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</si>
  <si>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</si>
  <si>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</si>
  <si>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</si>
  <si>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</si>
  <si>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</si>
  <si>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</si>
  <si>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</si>
  <si>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</si>
  <si>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</si>
  <si>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</si>
  <si>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</si>
  <si>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t>Foxtel Movies Premiere</t>
  </si>
  <si>
    <t>Foxtel Movies Action</t>
  </si>
  <si>
    <t>Foxtel Movies Comedy</t>
  </si>
  <si>
    <t>Foxtel Movies Romance</t>
  </si>
  <si>
    <t>Foxtel Movies Family</t>
  </si>
  <si>
    <t>Foxtel Movies Thriller</t>
  </si>
  <si>
    <t>Foxtel Movies Greats</t>
  </si>
  <si>
    <t>FOX8</t>
  </si>
  <si>
    <t>Cartoon Network</t>
  </si>
  <si>
    <t>E!</t>
  </si>
  <si>
    <t>FOX Classics</t>
  </si>
  <si>
    <t>UKTV</t>
  </si>
  <si>
    <t>Animal Planet</t>
  </si>
  <si>
    <t>Boomerang</t>
  </si>
  <si>
    <t>A&amp;E</t>
  </si>
  <si>
    <t>History</t>
  </si>
  <si>
    <t>TLC</t>
  </si>
  <si>
    <t>BBC First</t>
  </si>
  <si>
    <t>The Comedy Channel</t>
  </si>
  <si>
    <t>Daystar</t>
  </si>
  <si>
    <t>Sonlife</t>
  </si>
  <si>
    <t>TVSN</t>
  </si>
  <si>
    <t>EXPO Channel</t>
  </si>
  <si>
    <t>Aurora</t>
  </si>
  <si>
    <t>Australian Christian Channel</t>
  </si>
  <si>
    <t>CNBC</t>
  </si>
  <si>
    <t>Sky News UK</t>
  </si>
  <si>
    <t>Sky News Weather</t>
  </si>
  <si>
    <t>BBC World News</t>
  </si>
  <si>
    <t>Bloomberg</t>
  </si>
  <si>
    <t>Sky News Extra</t>
  </si>
  <si>
    <t>Russia Today</t>
  </si>
  <si>
    <t>FOX News</t>
  </si>
  <si>
    <t>Sky News</t>
  </si>
  <si>
    <t>ESPN</t>
  </si>
  <si>
    <t>Sky Racing</t>
  </si>
  <si>
    <t>Sky Racing 2</t>
  </si>
  <si>
    <t>Sky Thoroughbred Central</t>
  </si>
  <si>
    <t>Main Event</t>
  </si>
  <si>
    <t>Racing.com</t>
  </si>
  <si>
    <t>Fox Sports Australia Pty Limited</t>
  </si>
  <si>
    <t>beIN Sports Australia Pty Limited</t>
  </si>
  <si>
    <t>Foxtel Movies Drama</t>
  </si>
  <si>
    <t>Foxtel Movies Hits</t>
  </si>
  <si>
    <t>Foxtel Movies Kids</t>
  </si>
  <si>
    <r>
      <rPr>
        <b/>
        <sz val="11"/>
        <color theme="1"/>
        <rFont val="Calibri"/>
        <family val="2"/>
        <scheme val="minor"/>
      </rPr>
      <t xml:space="preserve">Notes for new channels: 
</t>
    </r>
    <r>
      <rPr>
        <sz val="11"/>
        <color theme="1"/>
        <rFont val="Calibri"/>
        <family val="2"/>
        <scheme val="minor"/>
      </rPr>
      <t xml:space="preserve">Please confirm that each of the new services meets the requirement that the service predominantly consists of programs not transmitted in Australia prior to its commencement.  Please provide details below. </t>
    </r>
  </si>
  <si>
    <t>FOX Funny</t>
  </si>
  <si>
    <t>FOX Crime</t>
  </si>
  <si>
    <t>BBC Earth</t>
  </si>
  <si>
    <t>FOX One</t>
  </si>
  <si>
    <t>FOX Sleuth</t>
  </si>
  <si>
    <t>FOX Sci-Fi</t>
  </si>
  <si>
    <t>Discovery Turbo</t>
  </si>
  <si>
    <t>Hillsong</t>
  </si>
  <si>
    <t>BoxSets</t>
  </si>
  <si>
    <t>LifeStyle Food</t>
  </si>
  <si>
    <t>LifeStyle Home</t>
  </si>
  <si>
    <t>Discovery Channel</t>
  </si>
  <si>
    <t>MTV</t>
  </si>
  <si>
    <t>Nickelodeon</t>
  </si>
  <si>
    <t>1 July 2020 - 30 June 2021</t>
  </si>
  <si>
    <t>FOX Comedy</t>
  </si>
  <si>
    <t>MTV Hits</t>
  </si>
  <si>
    <t>MTV Classics</t>
  </si>
  <si>
    <t>Club MTV</t>
  </si>
  <si>
    <t>Country Music Television</t>
  </si>
  <si>
    <t>Ultra HD Movies</t>
  </si>
  <si>
    <t>Lifetime Movie Network (LMN)</t>
  </si>
  <si>
    <t>FOX Arena</t>
  </si>
  <si>
    <t>FOX Showcase</t>
  </si>
  <si>
    <t>LifeStyle</t>
  </si>
  <si>
    <t>Universal TV</t>
  </si>
  <si>
    <t>Crime &amp; Investigation</t>
  </si>
  <si>
    <t>Investigation Discovery</t>
  </si>
  <si>
    <t>Nick Jr</t>
  </si>
  <si>
    <t>CGTN Doco</t>
  </si>
  <si>
    <t>Foxtel Arts</t>
  </si>
  <si>
    <t>Kids Pop-Up</t>
  </si>
  <si>
    <t>CGTN</t>
  </si>
  <si>
    <t>TRT</t>
  </si>
  <si>
    <t>FOXW Pop-Up</t>
  </si>
  <si>
    <t>ESPN2</t>
  </si>
  <si>
    <t>Fox Footy</t>
  </si>
  <si>
    <t>Fox Sports 503</t>
  </si>
  <si>
    <t>Fox Sports 505</t>
  </si>
  <si>
    <t>Fox Sports 506</t>
  </si>
  <si>
    <t>Fox Sports More</t>
  </si>
  <si>
    <t>Fox Sports News</t>
  </si>
  <si>
    <t>Cbeebies</t>
  </si>
  <si>
    <t>Al Jazeera</t>
  </si>
  <si>
    <t>Fox League</t>
  </si>
  <si>
    <t>National Geographic Wild</t>
  </si>
  <si>
    <r>
      <t>National Geographi</t>
    </r>
    <r>
      <rPr>
        <sz val="11"/>
        <rFont val="Calibri"/>
        <family val="2"/>
        <scheme val="minor"/>
      </rPr>
      <t>c</t>
    </r>
  </si>
  <si>
    <t>CNN</t>
  </si>
  <si>
    <t>NHK WORLD</t>
  </si>
  <si>
    <t>beIN1</t>
  </si>
  <si>
    <t>beIN2</t>
  </si>
  <si>
    <t>beIN3</t>
  </si>
  <si>
    <t>Fox Sports Cricket</t>
  </si>
  <si>
    <t>Ultra HD Sport</t>
  </si>
  <si>
    <t>Not applicable.</t>
  </si>
  <si>
    <t>Selectra Pty Ltd (ACN 065 367 526) on behalf of Austar Entertainment Pty Limited (ACN 068 104 530)</t>
  </si>
  <si>
    <t>STV/TRO-102</t>
  </si>
  <si>
    <t>STV/22:38TRO-102</t>
  </si>
  <si>
    <t>STV/TRO-120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</si>
</sst>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sz val="9"/>
      <color rgb="FFFF0000"/>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41">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s>
  <cellStyleXfs count="1">
    <xf numFmtId="0" fontId="0" fillId="0" borderId="0"/>
  </cellStyleXfs>
  <cellXfs count="236">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8" xfId="0" applyFont="1" applyFill="1" applyBorder="1"/>
    <xf numFmtId="0" fontId="4" fillId="2" borderId="8"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8"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18" xfId="0" applyFont="1" applyFill="1" applyBorder="1" applyAlignment="1">
      <alignment wrapText="1"/>
    </xf>
    <xf numFmtId="0" fontId="0" fillId="2" borderId="14" xfId="0" applyFill="1" applyBorder="1" applyAlignment="1">
      <alignment vertical="center"/>
    </xf>
    <xf numFmtId="0" fontId="0" fillId="2" borderId="20" xfId="0" applyFill="1" applyBorder="1" applyAlignment="1">
      <alignment vertical="center"/>
    </xf>
    <xf numFmtId="0" fontId="0" fillId="2" borderId="15" xfId="0" applyFill="1" applyBorder="1" applyAlignment="1">
      <alignment vertical="center"/>
    </xf>
    <xf numFmtId="0" fontId="12" fillId="2" borderId="18" xfId="0" applyFont="1" applyFill="1" applyBorder="1" applyAlignment="1">
      <alignment wrapText="1"/>
    </xf>
    <xf numFmtId="0" fontId="0" fillId="0" borderId="2" xfId="0" applyBorder="1" applyAlignment="1" applyProtection="1">
      <alignment wrapText="1"/>
      <protection locked="0"/>
    </xf>
    <xf numFmtId="2" fontId="0" fillId="0" borderId="1" xfId="0" applyNumberFormat="1" applyBorder="1" applyProtection="1">
      <protection locked="0"/>
    </xf>
    <xf numFmtId="2" fontId="0" fillId="0" borderId="2" xfId="0" applyNumberFormat="1" applyBorder="1" applyProtection="1">
      <protection locked="0"/>
    </xf>
    <xf numFmtId="0" fontId="0" fillId="0" borderId="2" xfId="0" applyBorder="1" applyProtection="1">
      <protection locked="0"/>
    </xf>
    <xf numFmtId="10" fontId="0" fillId="8" borderId="28" xfId="0" applyNumberFormat="1" applyFill="1" applyBorder="1" applyProtection="1">
      <protection locked="0"/>
    </xf>
    <xf numFmtId="10" fontId="0" fillId="14" borderId="2" xfId="0" applyNumberFormat="1" applyFill="1" applyBorder="1" applyAlignment="1" applyProtection="1">
      <alignment horizontal="center"/>
      <protection locked="0"/>
    </xf>
    <xf numFmtId="0" fontId="0" fillId="7" borderId="2" xfId="0" applyFill="1" applyBorder="1" applyProtection="1">
      <protection locked="0"/>
    </xf>
    <xf numFmtId="0" fontId="0" fillId="13" borderId="2" xfId="0" applyFill="1" applyBorder="1" applyProtection="1">
      <protection locked="0"/>
    </xf>
    <xf numFmtId="14" fontId="0" fillId="10" borderId="2" xfId="0" applyNumberFormat="1" applyFill="1" applyBorder="1" applyProtection="1">
      <protection locked="0"/>
    </xf>
    <xf numFmtId="14" fontId="0" fillId="12" borderId="9" xfId="0" applyNumberFormat="1" applyFill="1" applyBorder="1" applyProtection="1">
      <protection locked="0"/>
    </xf>
    <xf numFmtId="0" fontId="0" fillId="10" borderId="2" xfId="0" applyFill="1" applyBorder="1" applyProtection="1">
      <protection locked="0"/>
    </xf>
    <xf numFmtId="0" fontId="0" fillId="12" borderId="9"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6" xfId="0" applyFill="1" applyBorder="1" applyAlignment="1">
      <alignment horizontal="left" wrapText="1"/>
    </xf>
    <xf numFmtId="0" fontId="6" fillId="2" borderId="8"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0" fillId="0" borderId="7" xfId="0" applyBorder="1" applyAlignment="1" applyProtection="1">
      <alignment horizontal="left" wrapText="1"/>
      <protection locked="0"/>
    </xf>
    <xf numFmtId="0" fontId="6" fillId="0" borderId="23" xfId="0" applyFont="1" applyBorder="1" applyAlignment="1" applyProtection="1">
      <alignment horizontal="left" vertical="center" wrapText="1"/>
    </xf>
    <xf numFmtId="0" fontId="4" fillId="2" borderId="10" xfId="0" applyFont="1" applyFill="1" applyBorder="1" applyAlignment="1" applyProtection="1">
      <alignment horizontal="center" textRotation="90" wrapText="1"/>
    </xf>
    <xf numFmtId="0" fontId="4" fillId="2" borderId="11" xfId="0" applyFont="1" applyFill="1" applyBorder="1" applyAlignment="1" applyProtection="1">
      <alignment horizontal="center" textRotation="90" wrapText="1"/>
    </xf>
    <xf numFmtId="0" fontId="4" fillId="2" borderId="12" xfId="0" applyFont="1" applyFill="1" applyBorder="1" applyAlignment="1" applyProtection="1">
      <alignment horizontal="center" textRotation="90" wrapText="1"/>
    </xf>
    <xf numFmtId="0" fontId="4" fillId="8" borderId="27" xfId="0" applyFont="1" applyFill="1" applyBorder="1" applyAlignment="1" applyProtection="1">
      <alignment horizontal="center" textRotation="90" wrapText="1"/>
    </xf>
    <xf numFmtId="0" fontId="4" fillId="6" borderId="11" xfId="0" applyFont="1" applyFill="1" applyBorder="1" applyAlignment="1" applyProtection="1">
      <alignment horizontal="center" textRotation="90" wrapText="1"/>
    </xf>
    <xf numFmtId="0" fontId="4" fillId="5" borderId="11" xfId="0" applyFont="1" applyFill="1" applyBorder="1" applyAlignment="1" applyProtection="1">
      <alignment horizontal="center" textRotation="90" wrapText="1"/>
    </xf>
    <xf numFmtId="0" fontId="4" fillId="7" borderId="11" xfId="0" applyFont="1" applyFill="1" applyBorder="1" applyAlignment="1" applyProtection="1">
      <alignment horizontal="center" textRotation="90" wrapText="1"/>
    </xf>
    <xf numFmtId="0" fontId="4" fillId="9" borderId="11" xfId="0" applyFont="1" applyFill="1" applyBorder="1" applyAlignment="1" applyProtection="1">
      <alignment horizontal="center" textRotation="90" wrapText="1"/>
    </xf>
    <xf numFmtId="0" fontId="4" fillId="10" borderId="11" xfId="0" applyFont="1" applyFill="1" applyBorder="1" applyAlignment="1" applyProtection="1">
      <alignment horizontal="center" textRotation="90" wrapText="1"/>
    </xf>
    <xf numFmtId="0" fontId="4" fillId="11" borderId="12" xfId="0" applyFont="1" applyFill="1" applyBorder="1" applyAlignment="1" applyProtection="1">
      <alignment horizontal="center" textRotation="90" wrapText="1"/>
    </xf>
    <xf numFmtId="0" fontId="0" fillId="0" borderId="26" xfId="0" applyBorder="1" applyAlignment="1" applyProtection="1">
      <alignment wrapText="1"/>
      <protection locked="0"/>
    </xf>
    <xf numFmtId="0" fontId="13" fillId="0" borderId="0" xfId="0" applyFont="1" applyBorder="1"/>
    <xf numFmtId="10" fontId="14" fillId="14" borderId="2" xfId="0" applyNumberFormat="1" applyFont="1" applyFill="1" applyBorder="1" applyAlignment="1" applyProtection="1">
      <alignment horizontal="center"/>
      <protection locked="0"/>
    </xf>
    <xf numFmtId="0" fontId="14" fillId="7" borderId="2" xfId="0" applyFont="1" applyFill="1" applyBorder="1" applyProtection="1">
      <protection locked="0"/>
    </xf>
    <xf numFmtId="0" fontId="14" fillId="13" borderId="2" xfId="0" applyFont="1" applyFill="1" applyBorder="1" applyProtection="1">
      <protection locked="0"/>
    </xf>
    <xf numFmtId="14" fontId="14" fillId="10" borderId="2" xfId="0" applyNumberFormat="1" applyFont="1" applyFill="1" applyBorder="1" applyProtection="1">
      <protection locked="0"/>
    </xf>
    <xf numFmtId="0" fontId="14" fillId="10" borderId="2" xfId="0" applyFont="1" applyFill="1" applyBorder="1" applyProtection="1">
      <protection locked="0"/>
    </xf>
    <xf numFmtId="10" fontId="0" fillId="6" borderId="2" xfId="0" applyNumberFormat="1" applyFill="1" applyBorder="1" applyProtection="1"/>
    <xf numFmtId="10" fontId="0" fillId="2" borderId="9" xfId="0" applyNumberFormat="1" applyFill="1" applyBorder="1" applyProtection="1"/>
    <xf numFmtId="0" fontId="11" fillId="0" borderId="0" xfId="0" applyFont="1" applyFill="1" applyBorder="1" applyAlignment="1" applyProtection="1">
      <alignment horizontal="left" vertical="top" wrapText="1"/>
    </xf>
    <xf numFmtId="10" fontId="0" fillId="2" borderId="2" xfId="0" applyNumberFormat="1" applyFill="1" applyBorder="1" applyProtection="1"/>
    <xf numFmtId="10" fontId="0" fillId="8" borderId="2" xfId="0" applyNumberFormat="1" applyFill="1" applyBorder="1" applyProtection="1">
      <protection locked="0"/>
    </xf>
    <xf numFmtId="0" fontId="0" fillId="0" borderId="1" xfId="0" applyBorder="1" applyAlignment="1" applyProtection="1">
      <alignment wrapText="1"/>
      <protection locked="0"/>
    </xf>
    <xf numFmtId="0" fontId="6" fillId="0" borderId="3" xfId="0" applyFont="1" applyBorder="1" applyAlignment="1" applyProtection="1">
      <alignment horizontal="left" vertical="center" wrapText="1"/>
    </xf>
    <xf numFmtId="0" fontId="4" fillId="2" borderId="4" xfId="0" applyFont="1" applyFill="1" applyBorder="1" applyAlignment="1" applyProtection="1">
      <alignment horizontal="center" textRotation="90" wrapText="1"/>
    </xf>
    <xf numFmtId="0" fontId="4" fillId="8" borderId="4" xfId="0" applyFont="1" applyFill="1" applyBorder="1" applyAlignment="1" applyProtection="1">
      <alignment horizontal="center" textRotation="90" wrapText="1"/>
    </xf>
    <xf numFmtId="0" fontId="4" fillId="6" borderId="4" xfId="0" applyFont="1" applyFill="1" applyBorder="1" applyAlignment="1" applyProtection="1">
      <alignment horizontal="center" textRotation="90" wrapText="1"/>
    </xf>
    <xf numFmtId="0" fontId="4" fillId="5" borderId="4" xfId="0" applyFont="1" applyFill="1" applyBorder="1" applyAlignment="1" applyProtection="1">
      <alignment horizontal="center" textRotation="90" wrapText="1"/>
    </xf>
    <xf numFmtId="0" fontId="4" fillId="7" borderId="4" xfId="0" applyFont="1" applyFill="1" applyBorder="1" applyAlignment="1" applyProtection="1">
      <alignment horizontal="center" textRotation="90" wrapText="1"/>
    </xf>
    <xf numFmtId="0" fontId="4" fillId="9" borderId="4" xfId="0" applyFont="1" applyFill="1" applyBorder="1" applyAlignment="1" applyProtection="1">
      <alignment horizontal="center" textRotation="90" wrapText="1"/>
    </xf>
    <xf numFmtId="0" fontId="4" fillId="10" borderId="4" xfId="0" applyFont="1" applyFill="1" applyBorder="1" applyAlignment="1" applyProtection="1">
      <alignment horizontal="center" textRotation="90" wrapText="1"/>
    </xf>
    <xf numFmtId="0" fontId="0" fillId="0" borderId="0" xfId="0" applyBorder="1" applyAlignment="1">
      <alignment horizontal="center" vertical="center"/>
    </xf>
    <xf numFmtId="0" fontId="4" fillId="15" borderId="4" xfId="0" applyFont="1" applyFill="1" applyBorder="1" applyAlignment="1" applyProtection="1">
      <alignment horizontal="center" textRotation="90" wrapText="1"/>
    </xf>
    <xf numFmtId="0" fontId="0" fillId="16" borderId="9" xfId="0" applyFill="1" applyBorder="1" applyProtection="1">
      <protection locked="0"/>
    </xf>
    <xf numFmtId="0" fontId="4" fillId="16" borderId="12" xfId="0" applyFont="1" applyFill="1" applyBorder="1" applyAlignment="1" applyProtection="1">
      <alignment horizontal="center" textRotation="90" wrapText="1"/>
    </xf>
    <xf numFmtId="14" fontId="14" fillId="12" borderId="9" xfId="0" applyNumberFormat="1" applyFont="1" applyFill="1" applyBorder="1" applyProtection="1">
      <protection locked="0"/>
    </xf>
    <xf numFmtId="0" fontId="14" fillId="12" borderId="9" xfId="0" applyFont="1" applyFill="1" applyBorder="1" applyProtection="1">
      <protection locked="0"/>
    </xf>
    <xf numFmtId="0" fontId="4" fillId="11" borderId="5" xfId="0" applyFont="1" applyFill="1" applyBorder="1" applyAlignment="1" applyProtection="1">
      <alignment horizontal="center" textRotation="90" wrapText="1"/>
    </xf>
    <xf numFmtId="14" fontId="0" fillId="16" borderId="2" xfId="0" applyNumberFormat="1" applyFill="1" applyBorder="1" applyProtection="1">
      <protection locked="0"/>
    </xf>
    <xf numFmtId="0" fontId="0" fillId="16" borderId="2" xfId="0" applyFill="1" applyBorder="1" applyProtection="1">
      <protection locked="0"/>
    </xf>
    <xf numFmtId="0" fontId="4" fillId="16" borderId="4" xfId="0" applyFont="1" applyFill="1" applyBorder="1" applyAlignment="1" applyProtection="1">
      <alignment horizontal="center" textRotation="90" wrapText="1"/>
    </xf>
    <xf numFmtId="0" fontId="0" fillId="0" borderId="0" xfId="0" applyAlignment="1">
      <alignment horizontal="center" vertical="center" wrapText="1"/>
    </xf>
    <xf numFmtId="0" fontId="5" fillId="0" borderId="0" xfId="0" applyFont="1" applyAlignment="1">
      <alignment horizontal="center" vertical="center"/>
    </xf>
    <xf numFmtId="0" fontId="0" fillId="0" borderId="18" xfId="0" applyFont="1" applyFill="1" applyBorder="1" applyAlignment="1">
      <alignment wrapText="1"/>
    </xf>
    <xf numFmtId="0" fontId="5" fillId="0" borderId="0" xfId="0" applyFont="1" applyAlignment="1">
      <alignment horizontal="right"/>
    </xf>
    <xf numFmtId="0" fontId="5" fillId="0" borderId="0" xfId="0" applyFont="1" applyAlignment="1" applyProtection="1">
      <alignment horizontal="center"/>
    </xf>
    <xf numFmtId="0" fontId="5" fillId="0" borderId="0" xfId="0" applyFont="1" applyAlignment="1" applyProtection="1"/>
    <xf numFmtId="0" fontId="4" fillId="17" borderId="4" xfId="0" applyFont="1" applyFill="1" applyBorder="1" applyAlignment="1" applyProtection="1">
      <alignment vertical="center" wrapText="1"/>
    </xf>
    <xf numFmtId="0" fontId="0" fillId="0" borderId="0" xfId="0" applyProtection="1">
      <protection locked="0"/>
    </xf>
    <xf numFmtId="14" fontId="0" fillId="12" borderId="9" xfId="0" applyNumberFormat="1" applyFont="1" applyFill="1" applyBorder="1" applyProtection="1">
      <protection locked="0"/>
    </xf>
    <xf numFmtId="0" fontId="4" fillId="16" borderId="0" xfId="0" applyFont="1" applyFill="1" applyBorder="1" applyAlignment="1"/>
    <xf numFmtId="0" fontId="4" fillId="16" borderId="22" xfId="0" applyFont="1" applyFill="1" applyBorder="1" applyAlignment="1"/>
    <xf numFmtId="0" fontId="0" fillId="0" borderId="4" xfId="0" applyBorder="1" applyAlignment="1" applyProtection="1">
      <alignment wrapText="1"/>
      <protection locked="0"/>
    </xf>
    <xf numFmtId="2" fontId="0" fillId="0" borderId="4" xfId="0" applyNumberFormat="1" applyBorder="1" applyProtection="1">
      <protection locked="0"/>
    </xf>
    <xf numFmtId="10" fontId="0" fillId="2" borderId="4" xfId="0" applyNumberFormat="1" applyFill="1" applyBorder="1" applyProtection="1"/>
    <xf numFmtId="10" fontId="0" fillId="8" borderId="4" xfId="0" applyNumberFormat="1" applyFill="1" applyBorder="1" applyProtection="1">
      <protection locked="0"/>
    </xf>
    <xf numFmtId="10" fontId="0" fillId="6" borderId="4" xfId="0" applyNumberFormat="1" applyFill="1" applyBorder="1" applyProtection="1"/>
    <xf numFmtId="10" fontId="0" fillId="14" borderId="4" xfId="0" applyNumberFormat="1" applyFill="1" applyBorder="1" applyAlignment="1" applyProtection="1">
      <alignment horizontal="center"/>
      <protection locked="0"/>
    </xf>
    <xf numFmtId="0" fontId="0" fillId="7" borderId="4" xfId="0" applyFill="1" applyBorder="1" applyProtection="1">
      <protection locked="0"/>
    </xf>
    <xf numFmtId="0" fontId="0" fillId="13" borderId="4" xfId="0" applyFill="1" applyBorder="1" applyProtection="1">
      <protection locked="0"/>
    </xf>
    <xf numFmtId="0" fontId="0" fillId="16" borderId="4" xfId="0" applyFill="1" applyBorder="1" applyProtection="1">
      <protection locked="0"/>
    </xf>
    <xf numFmtId="0" fontId="14" fillId="10" borderId="4" xfId="0" applyFont="1" applyFill="1" applyBorder="1" applyProtection="1">
      <protection locked="0"/>
    </xf>
    <xf numFmtId="0" fontId="14" fillId="12" borderId="5" xfId="0" applyFont="1" applyFill="1" applyBorder="1" applyProtection="1">
      <protection locked="0"/>
    </xf>
    <xf numFmtId="0" fontId="0" fillId="15" borderId="4" xfId="0" applyFill="1" applyBorder="1" applyAlignment="1" applyProtection="1">
      <alignment horizontal="center"/>
      <protection locked="0"/>
    </xf>
    <xf numFmtId="0" fontId="0" fillId="15" borderId="2" xfId="0" applyFill="1" applyBorder="1" applyAlignment="1" applyProtection="1">
      <alignment horizontal="center"/>
      <protection locked="0"/>
    </xf>
    <xf numFmtId="14" fontId="0" fillId="15" borderId="2" xfId="0" applyNumberFormat="1" applyFill="1" applyBorder="1" applyAlignment="1" applyProtection="1">
      <alignment horizontal="center"/>
      <protection locked="0"/>
    </xf>
    <xf numFmtId="0" fontId="0" fillId="0" borderId="1" xfId="0" applyFont="1" applyFill="1" applyBorder="1" applyAlignment="1" applyProtection="1">
      <alignment wrapText="1"/>
      <protection locked="0"/>
    </xf>
    <xf numFmtId="0" fontId="0" fillId="0" borderId="1" xfId="0" applyFont="1" applyFill="1" applyBorder="1" applyAlignment="1" applyProtection="1">
      <alignment horizontal="left" wrapText="1"/>
      <protection locked="0"/>
    </xf>
    <xf numFmtId="0" fontId="0" fillId="0" borderId="2" xfId="0" applyFont="1" applyFill="1" applyBorder="1" applyAlignment="1" applyProtection="1">
      <alignment wrapText="1"/>
      <protection locked="0"/>
    </xf>
    <xf numFmtId="0" fontId="0" fillId="0" borderId="2" xfId="0" applyFont="1" applyFill="1" applyBorder="1" applyAlignment="1" applyProtection="1">
      <alignment horizontal="left" wrapText="1"/>
      <protection locked="0"/>
    </xf>
    <xf numFmtId="0" fontId="0" fillId="0" borderId="28" xfId="0" applyFont="1" applyFill="1" applyBorder="1" applyAlignment="1" applyProtection="1">
      <alignment horizontal="left" wrapText="1"/>
      <protection locked="0"/>
    </xf>
    <xf numFmtId="0" fontId="0" fillId="3" borderId="2" xfId="0" applyFont="1" applyFill="1" applyBorder="1" applyAlignment="1" applyProtection="1">
      <alignment wrapText="1"/>
      <protection locked="0"/>
    </xf>
    <xf numFmtId="14" fontId="18" fillId="10" borderId="2" xfId="0" applyNumberFormat="1" applyFont="1" applyFill="1" applyBorder="1" applyProtection="1">
      <protection locked="0"/>
    </xf>
    <xf numFmtId="0" fontId="11" fillId="0" borderId="2" xfId="0" applyFont="1" applyFill="1" applyBorder="1" applyAlignment="1" applyProtection="1">
      <alignment horizontal="left" wrapText="1"/>
      <protection locked="0"/>
    </xf>
    <xf numFmtId="10" fontId="11" fillId="2" borderId="2" xfId="0" applyNumberFormat="1" applyFont="1" applyFill="1" applyBorder="1" applyProtection="1"/>
    <xf numFmtId="10" fontId="11" fillId="6" borderId="2" xfId="0" applyNumberFormat="1" applyFont="1" applyFill="1" applyBorder="1" applyProtection="1"/>
    <xf numFmtId="2" fontId="11" fillId="0" borderId="2" xfId="0" applyNumberFormat="1" applyFont="1" applyBorder="1" applyProtection="1">
      <protection locked="0"/>
    </xf>
    <xf numFmtId="2" fontId="11" fillId="0" borderId="1" xfId="0" applyNumberFormat="1" applyFont="1" applyBorder="1" applyProtection="1">
      <protection locked="0"/>
    </xf>
    <xf numFmtId="0" fontId="11" fillId="0" borderId="3" xfId="0" applyFont="1" applyFill="1" applyBorder="1" applyAlignment="1" applyProtection="1">
      <alignment wrapText="1"/>
      <protection locked="0"/>
    </xf>
    <xf numFmtId="0" fontId="11" fillId="0" borderId="1" xfId="0" applyFont="1" applyFill="1" applyBorder="1" applyAlignment="1" applyProtection="1">
      <alignment wrapText="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0" xfId="0" applyBorder="1" applyAlignment="1" applyProtection="1">
      <alignment horizontal="left" vertical="top" wrapText="1"/>
      <protection locked="0"/>
    </xf>
    <xf numFmtId="0" fontId="0" fillId="0" borderId="13" xfId="0" applyBorder="1" applyAlignment="1" applyProtection="1">
      <alignment horizontal="left" vertical="top"/>
      <protection locked="0"/>
    </xf>
    <xf numFmtId="0" fontId="0" fillId="0" borderId="18" xfId="0" applyBorder="1" applyAlignment="1" applyProtection="1">
      <alignment horizontal="left" vertical="top"/>
      <protection locked="0"/>
    </xf>
    <xf numFmtId="0" fontId="0" fillId="0" borderId="21"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2" xfId="0" applyFont="1" applyBorder="1" applyAlignment="1" applyProtection="1">
      <alignment horizontal="left" vertical="top"/>
      <protection locked="0"/>
    </xf>
    <xf numFmtId="0" fontId="0" fillId="0" borderId="29" xfId="0" applyFont="1" applyBorder="1" applyAlignment="1" applyProtection="1">
      <alignment horizontal="left" vertical="top"/>
      <protection locked="0"/>
    </xf>
    <xf numFmtId="0" fontId="0" fillId="0" borderId="31" xfId="0" applyFont="1" applyBorder="1" applyAlignment="1" applyProtection="1">
      <alignment horizontal="left" vertical="top"/>
      <protection locked="0"/>
    </xf>
    <xf numFmtId="0" fontId="0" fillId="0" borderId="36" xfId="0" applyFont="1" applyBorder="1" applyAlignment="1" applyProtection="1">
      <alignment horizontal="left" vertical="top"/>
      <protection locked="0"/>
    </xf>
    <xf numFmtId="0" fontId="4" fillId="2" borderId="1" xfId="0" applyFont="1" applyFill="1" applyBorder="1" applyAlignment="1">
      <alignment horizontal="left"/>
    </xf>
    <xf numFmtId="0" fontId="4" fillId="2" borderId="2" xfId="0" applyFont="1" applyFill="1" applyBorder="1" applyAlignment="1">
      <alignment horizontal="left"/>
    </xf>
    <xf numFmtId="0" fontId="4" fillId="2" borderId="9" xfId="0" applyFont="1" applyFill="1" applyBorder="1" applyAlignment="1">
      <alignment horizontal="left"/>
    </xf>
    <xf numFmtId="0" fontId="11" fillId="11" borderId="33" xfId="0" applyFont="1" applyFill="1" applyBorder="1" applyAlignment="1" applyProtection="1">
      <alignment horizontal="left" vertical="top" wrapText="1"/>
    </xf>
    <xf numFmtId="0" fontId="11" fillId="11" borderId="34" xfId="0" applyFont="1" applyFill="1" applyBorder="1" applyAlignment="1" applyProtection="1">
      <alignment horizontal="left" vertical="top" wrapText="1"/>
    </xf>
    <xf numFmtId="0" fontId="11" fillId="11" borderId="35" xfId="0" applyFont="1" applyFill="1" applyBorder="1" applyAlignment="1" applyProtection="1">
      <alignment horizontal="left" vertical="top" wrapText="1"/>
    </xf>
    <xf numFmtId="0" fontId="0" fillId="16" borderId="33" xfId="0" applyFill="1" applyBorder="1" applyAlignment="1">
      <alignment horizontal="left" wrapText="1"/>
    </xf>
    <xf numFmtId="0" fontId="0" fillId="16" borderId="34" xfId="0" applyFill="1" applyBorder="1" applyAlignment="1">
      <alignment horizontal="left" wrapText="1"/>
    </xf>
    <xf numFmtId="0" fontId="0" fillId="16" borderId="35" xfId="0" applyFill="1" applyBorder="1" applyAlignment="1">
      <alignment horizontal="left" wrapText="1"/>
    </xf>
    <xf numFmtId="0" fontId="4" fillId="16" borderId="29" xfId="0" applyFont="1" applyFill="1" applyBorder="1" applyAlignment="1">
      <alignment horizontal="left" wrapText="1"/>
    </xf>
    <xf numFmtId="0" fontId="4" fillId="16" borderId="31" xfId="0" applyFont="1" applyFill="1" applyBorder="1" applyAlignment="1">
      <alignment horizontal="left" wrapText="1"/>
    </xf>
    <xf numFmtId="0" fontId="4" fillId="16" borderId="36" xfId="0" applyFont="1" applyFill="1" applyBorder="1" applyAlignment="1">
      <alignment horizontal="left" wrapText="1"/>
    </xf>
    <xf numFmtId="0" fontId="4" fillId="0" borderId="16" xfId="0" applyFont="1" applyBorder="1" applyAlignment="1" applyProtection="1">
      <alignment horizontal="left"/>
      <protection locked="0"/>
    </xf>
    <xf numFmtId="0" fontId="4" fillId="0" borderId="19" xfId="0" applyFont="1" applyBorder="1" applyProtection="1">
      <protection locked="0"/>
    </xf>
    <xf numFmtId="0" fontId="4" fillId="0" borderId="17" xfId="0" applyFont="1" applyBorder="1" applyProtection="1">
      <protection locked="0"/>
    </xf>
    <xf numFmtId="0" fontId="11" fillId="10" borderId="23" xfId="0" applyFont="1" applyFill="1" applyBorder="1" applyAlignment="1" applyProtection="1">
      <alignment horizontal="left" vertical="top" wrapText="1"/>
    </xf>
    <xf numFmtId="0" fontId="11" fillId="10" borderId="24" xfId="0" applyFont="1" applyFill="1" applyBorder="1" applyAlignment="1" applyProtection="1">
      <alignment horizontal="left" vertical="top" wrapText="1"/>
    </xf>
    <xf numFmtId="0" fontId="11" fillId="10" borderId="25" xfId="0" applyFont="1" applyFill="1" applyBorder="1" applyAlignment="1" applyProtection="1">
      <alignment horizontal="left" vertical="top" wrapText="1"/>
    </xf>
    <xf numFmtId="0" fontId="0" fillId="9" borderId="23" xfId="0" applyFill="1" applyBorder="1" applyAlignment="1" applyProtection="1">
      <alignment horizontal="left" vertical="top" wrapText="1"/>
    </xf>
    <xf numFmtId="0" fontId="0" fillId="9" borderId="24" xfId="0" applyFill="1" applyBorder="1" applyAlignment="1" applyProtection="1">
      <alignment horizontal="left" vertical="top" wrapText="1"/>
    </xf>
    <xf numFmtId="0" fontId="0" fillId="9" borderId="25" xfId="0" applyFill="1" applyBorder="1" applyAlignment="1" applyProtection="1">
      <alignment horizontal="left" vertical="top" wrapText="1"/>
    </xf>
    <xf numFmtId="0" fontId="0" fillId="7" borderId="23" xfId="0" applyFill="1" applyBorder="1" applyAlignment="1" applyProtection="1">
      <alignment horizontal="left" vertical="top" wrapText="1"/>
    </xf>
    <xf numFmtId="0" fontId="0" fillId="7" borderId="24" xfId="0" applyFill="1" applyBorder="1" applyAlignment="1" applyProtection="1">
      <alignment horizontal="left" vertical="top" wrapText="1"/>
    </xf>
    <xf numFmtId="0" fontId="0" fillId="7" borderId="25" xfId="0" applyFill="1" applyBorder="1" applyAlignment="1" applyProtection="1">
      <alignment horizontal="left" vertical="top" wrapText="1"/>
    </xf>
    <xf numFmtId="0" fontId="0" fillId="5" borderId="23" xfId="0" applyFill="1" applyBorder="1" applyAlignment="1" applyProtection="1">
      <alignment horizontal="left" vertical="center" wrapText="1"/>
    </xf>
    <xf numFmtId="0" fontId="0" fillId="5" borderId="24" xfId="0" applyFill="1" applyBorder="1" applyAlignment="1" applyProtection="1">
      <alignment horizontal="left" vertical="center" wrapText="1"/>
    </xf>
    <xf numFmtId="0" fontId="0" fillId="5" borderId="25" xfId="0" applyFill="1" applyBorder="1" applyAlignment="1" applyProtection="1">
      <alignment horizontal="left" vertical="center" wrapText="1"/>
    </xf>
    <xf numFmtId="0" fontId="0" fillId="6" borderId="23" xfId="0" applyFill="1" applyBorder="1" applyAlignment="1" applyProtection="1">
      <alignment horizontal="left" wrapText="1"/>
    </xf>
    <xf numFmtId="0" fontId="0" fillId="6" borderId="24" xfId="0" applyFill="1" applyBorder="1" applyAlignment="1" applyProtection="1">
      <alignment horizontal="left" wrapText="1"/>
    </xf>
    <xf numFmtId="0" fontId="0" fillId="6" borderId="25" xfId="0" applyFill="1" applyBorder="1" applyAlignment="1" applyProtection="1">
      <alignment horizontal="left" wrapText="1"/>
    </xf>
    <xf numFmtId="0" fontId="0" fillId="2" borderId="23" xfId="0" applyFill="1" applyBorder="1" applyAlignment="1" applyProtection="1">
      <alignment horizontal="left" wrapText="1"/>
    </xf>
    <xf numFmtId="0" fontId="0" fillId="2" borderId="24" xfId="0" applyFill="1" applyBorder="1" applyAlignment="1" applyProtection="1">
      <alignment horizontal="left" wrapText="1"/>
    </xf>
    <xf numFmtId="0" fontId="0" fillId="2" borderId="25" xfId="0" applyFill="1" applyBorder="1" applyAlignment="1" applyProtection="1">
      <alignment horizontal="left" wrapText="1"/>
    </xf>
    <xf numFmtId="0" fontId="0" fillId="8" borderId="23" xfId="0" applyFill="1" applyBorder="1" applyAlignment="1" applyProtection="1">
      <alignment horizontal="left" vertical="center" wrapText="1"/>
    </xf>
    <xf numFmtId="0" fontId="0" fillId="8" borderId="24" xfId="0" applyFill="1" applyBorder="1" applyAlignment="1" applyProtection="1">
      <alignment horizontal="left" vertical="center" wrapText="1"/>
    </xf>
    <xf numFmtId="0" fontId="0" fillId="8" borderId="25" xfId="0" applyFill="1" applyBorder="1" applyAlignment="1" applyProtection="1">
      <alignment horizontal="left" vertical="center" wrapText="1"/>
    </xf>
    <xf numFmtId="0" fontId="4" fillId="2" borderId="23" xfId="0" applyFont="1" applyFill="1" applyBorder="1" applyAlignment="1" applyProtection="1">
      <alignment horizontal="left"/>
    </xf>
    <xf numFmtId="0" fontId="4" fillId="2" borderId="24" xfId="0" applyFont="1" applyFill="1" applyBorder="1" applyAlignment="1" applyProtection="1">
      <alignment horizontal="left"/>
    </xf>
    <xf numFmtId="0" fontId="4" fillId="2" borderId="25" xfId="0" applyFont="1" applyFill="1" applyBorder="1" applyAlignment="1" applyProtection="1">
      <alignment horizontal="left"/>
    </xf>
    <xf numFmtId="0" fontId="0" fillId="16" borderId="23" xfId="0" applyFont="1" applyFill="1" applyBorder="1" applyAlignment="1" applyProtection="1">
      <alignment horizontal="left" vertical="top" wrapText="1"/>
    </xf>
    <xf numFmtId="0" fontId="0" fillId="16" borderId="24" xfId="0" applyFont="1" applyFill="1" applyBorder="1" applyAlignment="1" applyProtection="1">
      <alignment horizontal="left" vertical="top" wrapText="1"/>
    </xf>
    <xf numFmtId="0" fontId="0" fillId="16" borderId="25" xfId="0" applyFont="1" applyFill="1" applyBorder="1" applyAlignment="1" applyProtection="1">
      <alignment horizontal="left" vertical="top" wrapText="1"/>
    </xf>
    <xf numFmtId="0" fontId="0" fillId="0" borderId="33"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5"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2" xfId="0" applyBorder="1" applyAlignment="1" applyProtection="1">
      <alignment horizontal="left" vertical="top"/>
      <protection locked="0"/>
    </xf>
    <xf numFmtId="0" fontId="0" fillId="0" borderId="29" xfId="0" applyBorder="1" applyAlignment="1" applyProtection="1">
      <alignment horizontal="left" vertical="top"/>
      <protection locked="0"/>
    </xf>
    <xf numFmtId="0" fontId="0" fillId="0" borderId="31" xfId="0" applyBorder="1" applyAlignment="1" applyProtection="1">
      <alignment horizontal="left" vertical="top"/>
      <protection locked="0"/>
    </xf>
    <xf numFmtId="0" fontId="0" fillId="0" borderId="36" xfId="0" applyBorder="1" applyAlignment="1" applyProtection="1">
      <alignment horizontal="left" vertical="top"/>
      <protection locked="0"/>
    </xf>
    <xf numFmtId="0" fontId="4" fillId="2" borderId="1"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9" xfId="0" applyFont="1" applyFill="1" applyBorder="1" applyAlignment="1">
      <alignment horizontal="left" vertical="top" wrapText="1"/>
    </xf>
    <xf numFmtId="0" fontId="0" fillId="16" borderId="21" xfId="0" applyFill="1" applyBorder="1" applyAlignment="1">
      <alignment horizontal="left" wrapText="1"/>
    </xf>
    <xf numFmtId="0" fontId="0" fillId="16" borderId="0" xfId="0" applyFill="1" applyBorder="1" applyAlignment="1">
      <alignment horizontal="left" wrapText="1"/>
    </xf>
    <xf numFmtId="0" fontId="0" fillId="16" borderId="22" xfId="0" applyFill="1" applyBorder="1" applyAlignment="1">
      <alignment horizontal="left" wrapText="1"/>
    </xf>
    <xf numFmtId="0" fontId="0" fillId="2" borderId="23" xfId="0" applyFill="1" applyBorder="1" applyAlignment="1" applyProtection="1">
      <alignment horizontal="left"/>
    </xf>
    <xf numFmtId="0" fontId="0" fillId="2" borderId="24" xfId="0" applyFill="1" applyBorder="1" applyAlignment="1" applyProtection="1">
      <alignment horizontal="left"/>
    </xf>
    <xf numFmtId="0" fontId="0" fillId="2" borderId="25" xfId="0" applyFill="1" applyBorder="1" applyAlignment="1" applyProtection="1">
      <alignment horizontal="left"/>
    </xf>
    <xf numFmtId="0" fontId="0" fillId="0" borderId="33"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5" xfId="0" applyFont="1" applyBorder="1" applyAlignment="1" applyProtection="1">
      <alignment horizontal="left" vertical="top"/>
      <protection locked="0"/>
    </xf>
    <xf numFmtId="0" fontId="4" fillId="2" borderId="26" xfId="0" applyFont="1" applyFill="1" applyBorder="1" applyAlignment="1">
      <alignment horizontal="left"/>
    </xf>
    <xf numFmtId="0" fontId="4" fillId="2" borderId="30" xfId="0" applyFont="1" applyFill="1" applyBorder="1" applyAlignment="1">
      <alignment horizontal="left"/>
    </xf>
    <xf numFmtId="0" fontId="4" fillId="2" borderId="32" xfId="0" applyFont="1" applyFill="1" applyBorder="1" applyAlignment="1">
      <alignment horizontal="left"/>
    </xf>
    <xf numFmtId="0" fontId="11" fillId="11" borderId="23" xfId="0" applyFont="1" applyFill="1" applyBorder="1" applyAlignment="1" applyProtection="1">
      <alignment horizontal="left" vertical="top" wrapText="1"/>
    </xf>
    <xf numFmtId="0" fontId="11" fillId="11" borderId="24" xfId="0" applyFont="1" applyFill="1" applyBorder="1" applyAlignment="1" applyProtection="1">
      <alignment horizontal="left" vertical="top" wrapText="1"/>
    </xf>
    <xf numFmtId="0" fontId="11" fillId="11" borderId="25" xfId="0" applyFont="1" applyFill="1" applyBorder="1" applyAlignment="1" applyProtection="1">
      <alignment horizontal="left" vertical="top" wrapText="1"/>
    </xf>
    <xf numFmtId="0" fontId="4" fillId="0" borderId="19" xfId="0" applyFont="1" applyBorder="1" applyAlignment="1" applyProtection="1">
      <alignment horizontal="left"/>
      <protection locked="0"/>
    </xf>
    <xf numFmtId="0" fontId="0" fillId="15" borderId="23" xfId="0" applyFont="1" applyFill="1" applyBorder="1" applyAlignment="1" applyProtection="1">
      <alignment horizontal="left" vertical="top" wrapText="1"/>
    </xf>
    <xf numFmtId="0" fontId="0" fillId="15" borderId="24" xfId="0" applyFont="1" applyFill="1" applyBorder="1" applyAlignment="1" applyProtection="1">
      <alignment horizontal="left" vertical="top" wrapText="1"/>
    </xf>
    <xf numFmtId="0" fontId="0" fillId="15" borderId="25" xfId="0" applyFont="1" applyFill="1" applyBorder="1" applyAlignment="1" applyProtection="1">
      <alignment horizontal="left" vertical="top" wrapText="1"/>
    </xf>
    <xf numFmtId="0" fontId="4" fillId="2" borderId="37" xfId="0" applyFont="1" applyFill="1" applyBorder="1" applyAlignment="1">
      <alignment horizontal="left"/>
    </xf>
    <xf numFmtId="0" fontId="4" fillId="2" borderId="38" xfId="0" applyFont="1" applyFill="1" applyBorder="1" applyAlignment="1">
      <alignment horizontal="left"/>
    </xf>
    <xf numFmtId="0" fontId="4" fillId="2" borderId="39" xfId="0" applyFont="1" applyFill="1" applyBorder="1" applyAlignment="1">
      <alignment horizontal="left"/>
    </xf>
    <xf numFmtId="0" fontId="4" fillId="16" borderId="21" xfId="0" applyFont="1" applyFill="1" applyBorder="1" applyAlignment="1">
      <alignment horizontal="left" wrapText="1"/>
    </xf>
    <xf numFmtId="0" fontId="4" fillId="16" borderId="0" xfId="0" applyFont="1" applyFill="1" applyBorder="1" applyAlignment="1">
      <alignment horizontal="left" wrapText="1"/>
    </xf>
    <xf numFmtId="0" fontId="4" fillId="16" borderId="22" xfId="0" applyFont="1" applyFill="1" applyBorder="1" applyAlignment="1">
      <alignment horizontal="left" wrapText="1"/>
    </xf>
    <xf numFmtId="0" fontId="4" fillId="0" borderId="33"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5" xfId="0" applyFont="1" applyBorder="1" applyAlignment="1" applyProtection="1">
      <alignment horizontal="left" vertical="top"/>
      <protection locked="0"/>
    </xf>
    <xf numFmtId="0" fontId="4" fillId="0" borderId="21"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2" xfId="0" applyFont="1" applyBorder="1" applyAlignment="1" applyProtection="1">
      <alignment horizontal="left" vertical="top"/>
      <protection locked="0"/>
    </xf>
    <xf numFmtId="0" fontId="4" fillId="0" borderId="29" xfId="0" applyFont="1" applyBorder="1" applyAlignment="1" applyProtection="1">
      <alignment horizontal="left" vertical="top"/>
      <protection locked="0"/>
    </xf>
    <xf numFmtId="0" fontId="4" fillId="0" borderId="31" xfId="0" applyFont="1" applyBorder="1" applyAlignment="1" applyProtection="1">
      <alignment horizontal="left" vertical="top"/>
      <protection locked="0"/>
    </xf>
    <xf numFmtId="0" fontId="4" fillId="0" borderId="36" xfId="0" applyFont="1" applyBorder="1" applyAlignment="1" applyProtection="1">
      <alignment horizontal="left" vertical="top"/>
      <protection locked="0"/>
    </xf>
    <xf numFmtId="0" fontId="11" fillId="11" borderId="33" xfId="0" applyFont="1" applyFill="1" applyBorder="1" applyAlignment="1" applyProtection="1">
      <alignment horizontal="left" vertical="top"/>
    </xf>
    <xf numFmtId="0" fontId="11" fillId="11" borderId="34" xfId="0" applyFont="1" applyFill="1" applyBorder="1" applyAlignment="1" applyProtection="1">
      <alignment horizontal="left" vertical="top"/>
    </xf>
    <xf numFmtId="0" fontId="11" fillId="11" borderId="35" xfId="0" applyFont="1" applyFill="1" applyBorder="1" applyAlignment="1" applyProtection="1">
      <alignment horizontal="left" vertical="top"/>
    </xf>
  </cellXfs>
  <cellStyles count="1">
    <cellStyle name="Normal" xfId="0" builtinId="0"/>
  </cellStyles>
  <dxfs count="19">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showRuler="0" zoomScale="55" zoomScaleNormal="55" workbookViewId="0">
      <selection activeCell="B19" sqref="B19"/>
    </sheetView>
  </sheetViews>
  <sheetFormatPr defaultRowHeight="15" x14ac:dyDescent="0.25"/>
  <cols>
    <col min="1" max="1" width="4.42578125" customWidth="1"/>
    <col min="2" max="2" width="80.140625" customWidth="1"/>
  </cols>
  <sheetData>
    <row r="1" spans="1:9" ht="18.75" x14ac:dyDescent="0.3">
      <c r="B1" s="98"/>
    </row>
    <row r="6" spans="1:9" ht="18.75" x14ac:dyDescent="0.25">
      <c r="B6" s="96" t="s">
        <v>48</v>
      </c>
      <c r="C6" s="15"/>
    </row>
    <row r="7" spans="1:9" ht="18.75" x14ac:dyDescent="0.3">
      <c r="B7" s="99" t="s">
        <v>49</v>
      </c>
      <c r="C7" s="100"/>
      <c r="D7" s="100"/>
      <c r="E7" s="100"/>
      <c r="F7" s="100"/>
      <c r="G7" s="100"/>
      <c r="H7" s="100"/>
      <c r="I7" s="100"/>
    </row>
    <row r="8" spans="1:9" ht="18.75" x14ac:dyDescent="0.3">
      <c r="A8" s="134" t="s">
        <v>4</v>
      </c>
      <c r="B8" s="134"/>
      <c r="C8" s="2"/>
      <c r="D8" s="2"/>
      <c r="E8" s="2"/>
      <c r="F8" s="2"/>
      <c r="G8" s="2"/>
      <c r="H8" s="2"/>
      <c r="I8" s="2"/>
    </row>
    <row r="9" spans="1:9" s="13" customFormat="1" ht="18.75" x14ac:dyDescent="0.25">
      <c r="A9" s="135" t="s">
        <v>3</v>
      </c>
      <c r="B9" s="135"/>
      <c r="C9" s="14"/>
      <c r="D9" s="15"/>
      <c r="E9" s="15"/>
      <c r="F9" s="15"/>
      <c r="G9" s="15"/>
      <c r="H9" s="15"/>
      <c r="I9" s="15"/>
    </row>
    <row r="10" spans="1:9" s="13" customFormat="1" ht="30" customHeight="1" x14ac:dyDescent="0.25">
      <c r="A10" s="95"/>
      <c r="B10" s="95"/>
      <c r="C10" s="14"/>
      <c r="D10" s="15"/>
      <c r="E10" s="15"/>
      <c r="F10" s="15"/>
      <c r="G10" s="15"/>
      <c r="H10" s="15"/>
      <c r="I10" s="15"/>
    </row>
    <row r="11" spans="1:9" ht="60.75" x14ac:dyDescent="0.3">
      <c r="B11" s="19" t="s">
        <v>42</v>
      </c>
      <c r="C11" s="2"/>
      <c r="D11" s="2"/>
      <c r="E11" s="2"/>
      <c r="F11" s="2"/>
      <c r="G11" s="2"/>
      <c r="H11" s="2"/>
    </row>
    <row r="12" spans="1:9" s="7" customFormat="1" ht="36.75" customHeight="1" x14ac:dyDescent="0.25">
      <c r="B12" s="19" t="s">
        <v>47</v>
      </c>
      <c r="C12" s="42"/>
    </row>
    <row r="13" spans="1:9" ht="50.1" customHeight="1" x14ac:dyDescent="0.3">
      <c r="B13" s="1" t="s">
        <v>46</v>
      </c>
      <c r="C13" s="41"/>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2" customFormat="1" ht="19.5" thickBot="1" x14ac:dyDescent="0.35">
      <c r="A16" s="49"/>
      <c r="B16" s="50"/>
      <c r="C16" s="48"/>
      <c r="D16" s="51"/>
      <c r="E16" s="51"/>
      <c r="F16" s="51"/>
      <c r="G16" s="51"/>
      <c r="H16" s="51"/>
      <c r="I16" s="51"/>
    </row>
    <row r="17" spans="1:9" ht="19.5" thickBot="1" x14ac:dyDescent="0.35">
      <c r="A17" s="12"/>
      <c r="B17" s="45" t="s">
        <v>26</v>
      </c>
      <c r="C17" s="17"/>
      <c r="D17" s="2"/>
      <c r="E17" s="2"/>
      <c r="F17" s="2"/>
      <c r="G17" s="2"/>
      <c r="H17" s="2"/>
      <c r="I17" s="2"/>
    </row>
    <row r="18" spans="1:9" ht="18.75" x14ac:dyDescent="0.3">
      <c r="A18" s="12"/>
      <c r="B18" s="44" t="s">
        <v>27</v>
      </c>
      <c r="C18" s="17"/>
      <c r="D18" s="2"/>
      <c r="E18" s="2"/>
      <c r="F18" s="2"/>
      <c r="G18" s="2"/>
      <c r="H18" s="2"/>
      <c r="I18" s="2"/>
    </row>
    <row r="19" spans="1:9" ht="31.5" thickBot="1" x14ac:dyDescent="0.35">
      <c r="A19" s="12"/>
      <c r="B19" s="52" t="s">
        <v>176</v>
      </c>
      <c r="C19" s="1"/>
      <c r="D19" s="2"/>
      <c r="E19" s="2"/>
      <c r="F19" s="2"/>
      <c r="G19" s="2"/>
      <c r="H19" s="2"/>
      <c r="I19" s="2"/>
    </row>
    <row r="20" spans="1:9" s="39" customFormat="1" ht="20.100000000000001" customHeight="1" x14ac:dyDescent="0.3">
      <c r="A20" s="47"/>
      <c r="B20" s="43"/>
      <c r="C20" s="40"/>
      <c r="D20" s="41"/>
      <c r="E20" s="41"/>
      <c r="F20" s="41"/>
      <c r="G20" s="41"/>
      <c r="H20" s="41"/>
      <c r="I20" s="41"/>
    </row>
    <row r="21" spans="1:9" ht="17.100000000000001" customHeight="1" thickBot="1" x14ac:dyDescent="0.35">
      <c r="A21" s="11"/>
      <c r="B21" s="46" t="s">
        <v>50</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61</v>
      </c>
    </row>
    <row r="25" spans="1:9" s="3" customFormat="1" ht="20.100000000000001" customHeight="1" thickBot="1" x14ac:dyDescent="0.3">
      <c r="A25" s="4"/>
      <c r="B25" s="5"/>
      <c r="C25" s="6"/>
      <c r="D25" s="6"/>
      <c r="E25" s="6"/>
      <c r="F25" s="6"/>
      <c r="G25" s="6"/>
      <c r="H25" s="6"/>
      <c r="I25" s="6"/>
    </row>
    <row r="26" spans="1:9" ht="15" customHeight="1" thickBot="1" x14ac:dyDescent="0.3">
      <c r="A26" s="10" t="s">
        <v>2</v>
      </c>
      <c r="B26" s="8" t="s">
        <v>51</v>
      </c>
      <c r="C26" s="3"/>
      <c r="D26" s="3"/>
      <c r="E26" s="3"/>
      <c r="F26" s="3"/>
      <c r="G26" s="3"/>
      <c r="H26" s="3"/>
      <c r="I26" s="3"/>
    </row>
    <row r="27" spans="1:9" ht="60.75" thickBot="1" x14ac:dyDescent="0.3">
      <c r="B27" s="97" t="s">
        <v>43</v>
      </c>
      <c r="C27" s="3"/>
      <c r="D27" s="3"/>
      <c r="E27" s="3"/>
      <c r="F27" s="3"/>
      <c r="G27" s="3"/>
      <c r="H27" s="3"/>
      <c r="I27" s="3"/>
    </row>
    <row r="28" spans="1:9" x14ac:dyDescent="0.25">
      <c r="B28" s="136" t="s">
        <v>175</v>
      </c>
      <c r="C28" s="3"/>
      <c r="D28" s="3"/>
      <c r="E28" s="3"/>
      <c r="F28" s="3"/>
      <c r="G28" s="3"/>
      <c r="H28" s="3"/>
      <c r="I28" s="3"/>
    </row>
    <row r="29" spans="1:9" x14ac:dyDescent="0.25">
      <c r="B29" s="137"/>
      <c r="C29" s="3"/>
      <c r="D29" s="3"/>
      <c r="E29" s="3"/>
      <c r="F29" s="3"/>
      <c r="G29" s="3"/>
      <c r="H29" s="3"/>
      <c r="I29" s="3"/>
    </row>
    <row r="30" spans="1:9" x14ac:dyDescent="0.25">
      <c r="B30" s="137"/>
      <c r="C30" s="3"/>
      <c r="D30" s="3"/>
      <c r="E30" s="3"/>
      <c r="F30" s="3"/>
      <c r="G30" s="3"/>
      <c r="H30" s="3"/>
      <c r="I30" s="3"/>
    </row>
    <row r="31" spans="1:9" x14ac:dyDescent="0.25">
      <c r="B31" s="137"/>
      <c r="C31" s="3"/>
      <c r="D31" s="3"/>
      <c r="E31" s="3"/>
      <c r="F31" s="3"/>
      <c r="G31" s="3"/>
      <c r="H31" s="3"/>
      <c r="I31" s="3"/>
    </row>
    <row r="32" spans="1:9" x14ac:dyDescent="0.25">
      <c r="B32" s="137"/>
      <c r="C32" s="3"/>
      <c r="D32" s="3"/>
      <c r="E32" s="3"/>
      <c r="F32" s="3"/>
      <c r="G32" s="3"/>
      <c r="H32" s="3"/>
      <c r="I32" s="3"/>
    </row>
    <row r="33" spans="2:9" x14ac:dyDescent="0.25">
      <c r="B33" s="137"/>
      <c r="C33" s="3"/>
      <c r="D33" s="3"/>
      <c r="E33" s="3"/>
      <c r="F33" s="3"/>
      <c r="G33" s="3"/>
      <c r="H33" s="3"/>
      <c r="I33" s="3"/>
    </row>
    <row r="34" spans="2:9" x14ac:dyDescent="0.25">
      <c r="B34" s="137"/>
      <c r="C34" s="3"/>
      <c r="D34" s="3"/>
      <c r="E34" s="3"/>
      <c r="F34" s="3"/>
      <c r="G34" s="3"/>
      <c r="H34" s="3"/>
      <c r="I34" s="3"/>
    </row>
    <row r="35" spans="2:9" x14ac:dyDescent="0.25">
      <c r="B35" s="137"/>
      <c r="C35" s="3"/>
      <c r="D35" s="3"/>
      <c r="E35" s="3"/>
      <c r="F35" s="3"/>
      <c r="G35" s="3"/>
      <c r="H35" s="3"/>
      <c r="I35" s="3"/>
    </row>
    <row r="36" spans="2:9" x14ac:dyDescent="0.25">
      <c r="B36" s="137"/>
      <c r="C36" s="3"/>
      <c r="D36" s="3"/>
      <c r="E36" s="3"/>
      <c r="F36" s="3"/>
      <c r="G36" s="3"/>
      <c r="H36" s="3"/>
      <c r="I36" s="3"/>
    </row>
    <row r="37" spans="2:9" x14ac:dyDescent="0.25">
      <c r="B37" s="137"/>
      <c r="C37" s="3"/>
      <c r="D37" s="3"/>
      <c r="E37" s="3"/>
      <c r="F37" s="3"/>
      <c r="G37" s="3"/>
      <c r="H37" s="3"/>
      <c r="I37" s="3"/>
    </row>
    <row r="38" spans="2:9" x14ac:dyDescent="0.25">
      <c r="B38" s="137"/>
      <c r="C38" s="3"/>
      <c r="D38" s="3"/>
      <c r="E38" s="3"/>
      <c r="F38" s="3"/>
      <c r="G38" s="3"/>
      <c r="H38" s="3"/>
      <c r="I38" s="3"/>
    </row>
    <row r="39" spans="2:9" x14ac:dyDescent="0.25">
      <c r="B39" s="137"/>
      <c r="C39" s="3"/>
      <c r="D39" s="3"/>
      <c r="E39" s="3"/>
      <c r="F39" s="3"/>
      <c r="G39" s="3"/>
      <c r="H39" s="3"/>
      <c r="I39" s="3"/>
    </row>
    <row r="40" spans="2:9" x14ac:dyDescent="0.25">
      <c r="B40" s="137"/>
      <c r="C40" s="3"/>
      <c r="D40" s="3"/>
      <c r="E40" s="3"/>
      <c r="F40" s="3"/>
      <c r="G40" s="3"/>
      <c r="H40" s="3"/>
      <c r="I40" s="3"/>
    </row>
    <row r="41" spans="2:9" x14ac:dyDescent="0.25">
      <c r="B41" s="137"/>
      <c r="C41" s="3"/>
      <c r="D41" s="3"/>
      <c r="E41" s="3"/>
      <c r="F41" s="3"/>
      <c r="G41" s="3"/>
      <c r="H41" s="3"/>
      <c r="I41" s="3"/>
    </row>
    <row r="42" spans="2:9" x14ac:dyDescent="0.25">
      <c r="B42" s="137"/>
      <c r="C42" s="3"/>
      <c r="D42" s="3"/>
      <c r="E42" s="3"/>
      <c r="F42" s="3"/>
      <c r="G42" s="3"/>
      <c r="H42" s="3"/>
      <c r="I42" s="3"/>
    </row>
    <row r="43" spans="2:9" x14ac:dyDescent="0.25">
      <c r="B43" s="137"/>
      <c r="C43" s="3"/>
      <c r="D43" s="3"/>
      <c r="E43" s="3"/>
      <c r="F43" s="3"/>
      <c r="G43" s="3"/>
      <c r="H43" s="3"/>
      <c r="I43" s="3"/>
    </row>
    <row r="44" spans="2:9" x14ac:dyDescent="0.25">
      <c r="B44" s="137"/>
      <c r="C44" s="3"/>
      <c r="D44" s="3"/>
      <c r="E44" s="3"/>
      <c r="F44" s="3"/>
      <c r="G44" s="3"/>
      <c r="H44" s="3"/>
      <c r="I44" s="3"/>
    </row>
    <row r="45" spans="2:9" x14ac:dyDescent="0.25">
      <c r="B45" s="137"/>
      <c r="C45" s="3"/>
      <c r="D45" s="3"/>
      <c r="E45" s="3"/>
      <c r="F45" s="3"/>
      <c r="G45" s="3"/>
      <c r="H45" s="3"/>
      <c r="I45" s="3"/>
    </row>
    <row r="46" spans="2:9" x14ac:dyDescent="0.25">
      <c r="B46" s="137"/>
      <c r="C46" s="3"/>
      <c r="D46" s="3"/>
      <c r="E46" s="3"/>
      <c r="F46" s="3"/>
      <c r="G46" s="3"/>
      <c r="H46" s="3"/>
      <c r="I46" s="3"/>
    </row>
    <row r="47" spans="2:9" x14ac:dyDescent="0.25">
      <c r="B47" s="137"/>
      <c r="C47" s="3"/>
      <c r="D47" s="3"/>
      <c r="E47" s="3"/>
      <c r="F47" s="3"/>
      <c r="G47" s="3"/>
      <c r="H47" s="3"/>
      <c r="I47" s="3"/>
    </row>
    <row r="48" spans="2:9" x14ac:dyDescent="0.25">
      <c r="B48" s="137"/>
      <c r="C48" s="3"/>
      <c r="D48" s="3"/>
      <c r="E48" s="3"/>
      <c r="F48" s="3"/>
      <c r="G48" s="3"/>
      <c r="H48" s="3"/>
      <c r="I48" s="3"/>
    </row>
    <row r="49" spans="2:9" x14ac:dyDescent="0.25">
      <c r="B49" s="137"/>
      <c r="C49" s="3"/>
      <c r="D49" s="3"/>
      <c r="E49" s="3"/>
      <c r="F49" s="3"/>
      <c r="G49" s="3"/>
      <c r="H49" s="3"/>
      <c r="I49" s="3"/>
    </row>
    <row r="50" spans="2:9" x14ac:dyDescent="0.25">
      <c r="B50" s="137"/>
      <c r="C50" s="3"/>
      <c r="D50" s="3"/>
      <c r="E50" s="3"/>
      <c r="F50" s="3"/>
      <c r="G50" s="3"/>
      <c r="H50" s="3"/>
      <c r="I50" s="3"/>
    </row>
    <row r="51" spans="2:9" ht="15.75" thickBot="1" x14ac:dyDescent="0.3">
      <c r="B51" s="138"/>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sheet="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headerFooter>
    <oddFooter>&amp;CPage &amp;P of &amp;N</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48"/>
  <sheetViews>
    <sheetView showGridLines="0" showRuler="0" zoomScale="70" zoomScaleNormal="70" workbookViewId="0">
      <selection activeCell="A33" sqref="A33:L48"/>
    </sheetView>
  </sheetViews>
  <sheetFormatPr defaultRowHeight="15" x14ac:dyDescent="0.25"/>
  <cols>
    <col min="1" max="1" width="30" customWidth="1"/>
    <col min="2" max="2" width="10.140625" customWidth="1"/>
    <col min="3" max="4" width="10.28515625" bestFit="1" customWidth="1"/>
    <col min="5" max="5" width="9.5703125" bestFit="1" customWidth="1"/>
    <col min="6" max="6" width="8.7109375" bestFit="1" customWidth="1"/>
    <col min="7" max="7" width="6.28515625" customWidth="1"/>
    <col min="8" max="8" width="8.140625" customWidth="1"/>
    <col min="9" max="9" width="11.5703125" customWidth="1"/>
    <col min="10" max="10" width="6.5703125" style="39" customWidth="1"/>
    <col min="11" max="11" width="10.5703125" bestFit="1" customWidth="1"/>
    <col min="12" max="12" width="11.140625" customWidth="1"/>
  </cols>
  <sheetData>
    <row r="1" spans="1:15" s="13" customFormat="1" ht="20.100000000000001" customHeight="1" x14ac:dyDescent="0.25">
      <c r="A1" s="23" t="s">
        <v>12</v>
      </c>
      <c r="B1" s="24"/>
      <c r="C1" s="25"/>
    </row>
    <row r="2" spans="1:15" ht="15" customHeight="1" thickBot="1" x14ac:dyDescent="0.3">
      <c r="A2" s="157" t="s">
        <v>135</v>
      </c>
      <c r="B2" s="158"/>
      <c r="C2" s="159"/>
    </row>
    <row r="3" spans="1:15" ht="30" customHeight="1" thickBot="1" x14ac:dyDescent="0.35">
      <c r="A3" s="21"/>
      <c r="B3" s="65" t="s">
        <v>29</v>
      </c>
      <c r="C3" s="3"/>
    </row>
    <row r="4" spans="1:15" ht="48.75" customHeight="1" thickBot="1" x14ac:dyDescent="0.3">
      <c r="A4" s="175" t="s">
        <v>57</v>
      </c>
      <c r="B4" s="176"/>
      <c r="C4" s="176"/>
      <c r="D4" s="176"/>
      <c r="E4" s="176"/>
      <c r="F4" s="176"/>
      <c r="G4" s="176"/>
      <c r="H4" s="176"/>
      <c r="I4" s="176"/>
      <c r="J4" s="176"/>
      <c r="K4" s="176"/>
      <c r="L4" s="177"/>
    </row>
    <row r="5" spans="1:15" ht="15.75" thickBot="1" x14ac:dyDescent="0.3">
      <c r="A5" s="181" t="s">
        <v>44</v>
      </c>
      <c r="B5" s="182"/>
      <c r="C5" s="182"/>
      <c r="D5" s="182"/>
      <c r="E5" s="182"/>
      <c r="F5" s="182"/>
      <c r="G5" s="182"/>
      <c r="H5" s="182"/>
      <c r="I5" s="182"/>
      <c r="J5" s="182"/>
      <c r="K5" s="182"/>
      <c r="L5" s="183"/>
    </row>
    <row r="6" spans="1:15" ht="15.75" thickBot="1" x14ac:dyDescent="0.3">
      <c r="A6" s="175" t="s">
        <v>45</v>
      </c>
      <c r="B6" s="176"/>
      <c r="C6" s="176"/>
      <c r="D6" s="176"/>
      <c r="E6" s="176"/>
      <c r="F6" s="176"/>
      <c r="G6" s="176"/>
      <c r="H6" s="176"/>
      <c r="I6" s="176"/>
      <c r="J6" s="176"/>
      <c r="K6" s="176"/>
      <c r="L6" s="177"/>
    </row>
    <row r="7" spans="1:15" s="13" customFormat="1" ht="87.75" customHeight="1" thickBot="1" x14ac:dyDescent="0.3">
      <c r="A7" s="178" t="s">
        <v>64</v>
      </c>
      <c r="B7" s="179"/>
      <c r="C7" s="179"/>
      <c r="D7" s="179"/>
      <c r="E7" s="179"/>
      <c r="F7" s="179"/>
      <c r="G7" s="179"/>
      <c r="H7" s="179"/>
      <c r="I7" s="179"/>
      <c r="J7" s="179"/>
      <c r="K7" s="179"/>
      <c r="L7" s="180"/>
      <c r="M7" s="20"/>
    </row>
    <row r="8" spans="1:15" ht="54" customHeight="1" thickBot="1" x14ac:dyDescent="0.3">
      <c r="A8" s="172" t="s">
        <v>52</v>
      </c>
      <c r="B8" s="173"/>
      <c r="C8" s="173"/>
      <c r="D8" s="173"/>
      <c r="E8" s="173"/>
      <c r="F8" s="173"/>
      <c r="G8" s="173"/>
      <c r="H8" s="173"/>
      <c r="I8" s="173"/>
      <c r="J8" s="173"/>
      <c r="K8" s="173"/>
      <c r="L8" s="174"/>
      <c r="M8" s="20"/>
    </row>
    <row r="9" spans="1:15" s="13" customFormat="1" ht="74.25" customHeight="1" thickBot="1" x14ac:dyDescent="0.3">
      <c r="A9" s="169" t="s">
        <v>67</v>
      </c>
      <c r="B9" s="170"/>
      <c r="C9" s="170"/>
      <c r="D9" s="170"/>
      <c r="E9" s="170"/>
      <c r="F9" s="170"/>
      <c r="G9" s="170"/>
      <c r="H9" s="170"/>
      <c r="I9" s="170"/>
      <c r="J9" s="170"/>
      <c r="K9" s="170"/>
      <c r="L9" s="171"/>
      <c r="M9" s="20"/>
    </row>
    <row r="10" spans="1:15" ht="15" customHeight="1" thickBot="1" x14ac:dyDescent="0.3">
      <c r="A10" s="166" t="s">
        <v>22</v>
      </c>
      <c r="B10" s="167"/>
      <c r="C10" s="167"/>
      <c r="D10" s="167"/>
      <c r="E10" s="167"/>
      <c r="F10" s="167"/>
      <c r="G10" s="167"/>
      <c r="H10" s="167"/>
      <c r="I10" s="167"/>
      <c r="J10" s="167"/>
      <c r="K10" s="167"/>
      <c r="L10" s="168"/>
      <c r="M10" s="20"/>
    </row>
    <row r="11" spans="1:15" ht="15" customHeight="1" thickBot="1" x14ac:dyDescent="0.3">
      <c r="A11" s="163" t="s">
        <v>21</v>
      </c>
      <c r="B11" s="164"/>
      <c r="C11" s="164"/>
      <c r="D11" s="164"/>
      <c r="E11" s="164"/>
      <c r="F11" s="164"/>
      <c r="G11" s="164"/>
      <c r="H11" s="164"/>
      <c r="I11" s="164"/>
      <c r="J11" s="164"/>
      <c r="K11" s="164"/>
      <c r="L11" s="165"/>
      <c r="M11" s="20"/>
      <c r="N11" s="6"/>
      <c r="O11" s="6"/>
    </row>
    <row r="12" spans="1:15" s="39" customFormat="1" ht="82.5" customHeight="1" thickBot="1" x14ac:dyDescent="0.3">
      <c r="A12" s="184" t="s">
        <v>71</v>
      </c>
      <c r="B12" s="185"/>
      <c r="C12" s="185"/>
      <c r="D12" s="185"/>
      <c r="E12" s="185"/>
      <c r="F12" s="185"/>
      <c r="G12" s="185"/>
      <c r="H12" s="185"/>
      <c r="I12" s="185"/>
      <c r="J12" s="185"/>
      <c r="K12" s="185"/>
      <c r="L12" s="186"/>
      <c r="M12" s="20"/>
      <c r="N12" s="73"/>
      <c r="O12" s="6"/>
    </row>
    <row r="13" spans="1:15" ht="15.75" thickBot="1" x14ac:dyDescent="0.3">
      <c r="A13" s="160" t="s">
        <v>56</v>
      </c>
      <c r="B13" s="161"/>
      <c r="C13" s="161"/>
      <c r="D13" s="161"/>
      <c r="E13" s="161"/>
      <c r="F13" s="161"/>
      <c r="G13" s="161"/>
      <c r="H13" s="161"/>
      <c r="I13" s="161"/>
      <c r="J13" s="161"/>
      <c r="K13" s="161"/>
      <c r="L13" s="162"/>
      <c r="M13" s="6"/>
      <c r="N13" s="6"/>
      <c r="O13" s="6"/>
    </row>
    <row r="14" spans="1:15" ht="15.75" customHeight="1" thickBot="1" x14ac:dyDescent="0.3">
      <c r="A14" s="148" t="s">
        <v>34</v>
      </c>
      <c r="B14" s="149"/>
      <c r="C14" s="149"/>
      <c r="D14" s="149"/>
      <c r="E14" s="149"/>
      <c r="F14" s="149"/>
      <c r="G14" s="149"/>
      <c r="H14" s="149"/>
      <c r="I14" s="149"/>
      <c r="J14" s="149"/>
      <c r="K14" s="149"/>
      <c r="L14" s="150"/>
      <c r="M14" s="6"/>
      <c r="N14" s="6"/>
      <c r="O14" s="6"/>
    </row>
    <row r="15" spans="1:15" ht="126" x14ac:dyDescent="0.25">
      <c r="A15" s="77" t="s">
        <v>11</v>
      </c>
      <c r="B15" s="78" t="s">
        <v>23</v>
      </c>
      <c r="C15" s="78" t="s">
        <v>24</v>
      </c>
      <c r="D15" s="78" t="s">
        <v>25</v>
      </c>
      <c r="E15" s="79" t="s">
        <v>63</v>
      </c>
      <c r="F15" s="80" t="s">
        <v>18</v>
      </c>
      <c r="G15" s="81" t="s">
        <v>74</v>
      </c>
      <c r="H15" s="82" t="s">
        <v>19</v>
      </c>
      <c r="I15" s="83" t="s">
        <v>20</v>
      </c>
      <c r="J15" s="94" t="s">
        <v>54</v>
      </c>
      <c r="K15" s="84" t="s">
        <v>38</v>
      </c>
      <c r="L15" s="91" t="s">
        <v>35</v>
      </c>
    </row>
    <row r="16" spans="1:15" x14ac:dyDescent="0.25">
      <c r="A16" s="145" t="s">
        <v>6</v>
      </c>
      <c r="B16" s="146"/>
      <c r="C16" s="146"/>
      <c r="D16" s="146"/>
      <c r="E16" s="146"/>
      <c r="F16" s="146"/>
      <c r="G16" s="146"/>
      <c r="H16" s="146"/>
      <c r="I16" s="146"/>
      <c r="J16" s="146"/>
      <c r="K16" s="146"/>
      <c r="L16" s="147"/>
    </row>
    <row r="17" spans="1:14" ht="15" customHeight="1" x14ac:dyDescent="0.25">
      <c r="A17" s="76" t="s">
        <v>76</v>
      </c>
      <c r="B17" s="29">
        <v>8760</v>
      </c>
      <c r="C17" s="29">
        <v>8759.9988888886292</v>
      </c>
      <c r="D17" s="74">
        <f t="shared" ref="D17:D22" si="0">B17/C17</f>
        <v>1.0000001268392136</v>
      </c>
      <c r="E17" s="75">
        <v>1</v>
      </c>
      <c r="F17" s="71">
        <f t="shared" ref="F17:F22" si="1">D17-E17</f>
        <v>1.2683921357670158E-7</v>
      </c>
      <c r="G17" s="66"/>
      <c r="H17" s="67"/>
      <c r="I17" s="68"/>
      <c r="J17" s="93"/>
      <c r="K17" s="69"/>
      <c r="L17" s="89"/>
    </row>
    <row r="18" spans="1:14" s="39" customFormat="1" x14ac:dyDescent="0.25">
      <c r="A18" s="76" t="s">
        <v>77</v>
      </c>
      <c r="B18" s="29">
        <v>8760</v>
      </c>
      <c r="C18" s="29">
        <v>8759.9988888886292</v>
      </c>
      <c r="D18" s="74">
        <f t="shared" si="0"/>
        <v>1.0000001268392136</v>
      </c>
      <c r="E18" s="75">
        <v>1</v>
      </c>
      <c r="F18" s="71">
        <f t="shared" si="1"/>
        <v>1.2683921357670158E-7</v>
      </c>
      <c r="G18" s="66"/>
      <c r="H18" s="67"/>
      <c r="I18" s="68"/>
      <c r="J18" s="93"/>
      <c r="K18" s="69"/>
      <c r="L18" s="89"/>
    </row>
    <row r="19" spans="1:14" x14ac:dyDescent="0.25">
      <c r="A19" s="76" t="s">
        <v>117</v>
      </c>
      <c r="B19" s="29">
        <v>8760</v>
      </c>
      <c r="C19" s="29">
        <v>8759.9988888886292</v>
      </c>
      <c r="D19" s="74">
        <f t="shared" si="0"/>
        <v>1.0000001268392136</v>
      </c>
      <c r="E19" s="75">
        <v>1</v>
      </c>
      <c r="F19" s="71">
        <f t="shared" si="1"/>
        <v>1.2683921357670158E-7</v>
      </c>
      <c r="G19" s="66"/>
      <c r="H19" s="67"/>
      <c r="I19" s="68"/>
      <c r="J19" s="93"/>
      <c r="K19" s="69"/>
      <c r="L19" s="89"/>
    </row>
    <row r="20" spans="1:14" ht="15" customHeight="1" x14ac:dyDescent="0.25">
      <c r="A20" s="76" t="s">
        <v>79</v>
      </c>
      <c r="B20" s="29">
        <v>8760</v>
      </c>
      <c r="C20" s="29">
        <v>8759.9988888886292</v>
      </c>
      <c r="D20" s="74">
        <f t="shared" si="0"/>
        <v>1.0000001268392136</v>
      </c>
      <c r="E20" s="75">
        <v>1</v>
      </c>
      <c r="F20" s="71">
        <f t="shared" si="1"/>
        <v>1.2683921357670158E-7</v>
      </c>
      <c r="G20" s="66"/>
      <c r="H20" s="67"/>
      <c r="I20" s="68"/>
      <c r="J20" s="93"/>
      <c r="K20" s="70"/>
      <c r="L20" s="90"/>
    </row>
    <row r="21" spans="1:14" x14ac:dyDescent="0.25">
      <c r="A21" s="76" t="s">
        <v>78</v>
      </c>
      <c r="B21" s="29">
        <v>8760</v>
      </c>
      <c r="C21" s="29">
        <v>8759.9988888886292</v>
      </c>
      <c r="D21" s="74">
        <f t="shared" si="0"/>
        <v>1.0000001268392136</v>
      </c>
      <c r="E21" s="75">
        <v>1</v>
      </c>
      <c r="F21" s="71">
        <f t="shared" si="1"/>
        <v>1.2683921357670158E-7</v>
      </c>
      <c r="G21" s="66"/>
      <c r="H21" s="67"/>
      <c r="I21" s="68"/>
      <c r="J21" s="93"/>
      <c r="K21" s="69"/>
      <c r="L21" s="89"/>
    </row>
    <row r="22" spans="1:14" x14ac:dyDescent="0.25">
      <c r="A22" s="76" t="s">
        <v>80</v>
      </c>
      <c r="B22" s="29">
        <v>8760</v>
      </c>
      <c r="C22" s="29">
        <v>8759.9988888886292</v>
      </c>
      <c r="D22" s="74">
        <f t="shared" si="0"/>
        <v>1.0000001268392136</v>
      </c>
      <c r="E22" s="75">
        <v>1</v>
      </c>
      <c r="F22" s="71">
        <f t="shared" si="1"/>
        <v>1.2683921357670158E-7</v>
      </c>
      <c r="G22" s="66"/>
      <c r="H22" s="67"/>
      <c r="I22" s="68"/>
      <c r="J22" s="93"/>
      <c r="K22" s="70"/>
      <c r="L22" s="90"/>
    </row>
    <row r="23" spans="1:14" x14ac:dyDescent="0.25">
      <c r="A23" s="145" t="s">
        <v>7</v>
      </c>
      <c r="B23" s="146"/>
      <c r="C23" s="146"/>
      <c r="D23" s="146"/>
      <c r="E23" s="146"/>
      <c r="F23" s="146"/>
      <c r="G23" s="146"/>
      <c r="H23" s="146"/>
      <c r="I23" s="146"/>
      <c r="J23" s="146"/>
      <c r="K23" s="146"/>
      <c r="L23" s="147"/>
    </row>
    <row r="24" spans="1:14" x14ac:dyDescent="0.25">
      <c r="A24" s="102" t="s">
        <v>75</v>
      </c>
      <c r="B24" s="29">
        <v>8758.3419444444444</v>
      </c>
      <c r="C24" s="29">
        <v>8759.9988888886292</v>
      </c>
      <c r="D24" s="74">
        <f t="shared" ref="D24" si="2">B24/C24</f>
        <v>0.99981085106685497</v>
      </c>
      <c r="E24" s="75">
        <v>0.85</v>
      </c>
      <c r="F24" s="71">
        <f t="shared" ref="F24" si="3">D24-E24</f>
        <v>0.14981085106685499</v>
      </c>
      <c r="G24" s="66"/>
      <c r="H24" s="67"/>
      <c r="I24" s="68"/>
      <c r="J24" s="93"/>
      <c r="K24" s="70"/>
      <c r="L24" s="90"/>
    </row>
    <row r="25" spans="1:14" s="39" customFormat="1" x14ac:dyDescent="0.25">
      <c r="A25" s="145" t="s">
        <v>8</v>
      </c>
      <c r="B25" s="146"/>
      <c r="C25" s="146"/>
      <c r="D25" s="146"/>
      <c r="E25" s="146"/>
      <c r="F25" s="146"/>
      <c r="G25" s="146"/>
      <c r="H25" s="146"/>
      <c r="I25" s="146"/>
      <c r="J25" s="146"/>
      <c r="K25" s="146"/>
      <c r="L25" s="147"/>
      <c r="M25"/>
      <c r="N25"/>
    </row>
    <row r="26" spans="1:14" x14ac:dyDescent="0.25">
      <c r="A26" s="76" t="s">
        <v>81</v>
      </c>
      <c r="B26" s="29">
        <v>8760</v>
      </c>
      <c r="C26" s="29">
        <v>8759.9988888886292</v>
      </c>
      <c r="D26" s="74">
        <f>B26/C26</f>
        <v>1.0000001268392136</v>
      </c>
      <c r="E26" s="75">
        <v>0.75</v>
      </c>
      <c r="F26" s="71">
        <f>D26-E26</f>
        <v>0.25000012683921358</v>
      </c>
      <c r="G26" s="66"/>
      <c r="H26" s="67"/>
      <c r="I26" s="68"/>
      <c r="J26" s="93"/>
      <c r="K26" s="70"/>
      <c r="L26" s="89"/>
      <c r="M26" s="39"/>
      <c r="N26" s="39"/>
    </row>
    <row r="27" spans="1:14" x14ac:dyDescent="0.25">
      <c r="A27" s="76" t="s">
        <v>118</v>
      </c>
      <c r="B27" s="29">
        <v>8760</v>
      </c>
      <c r="C27" s="29">
        <v>8759.9988888886292</v>
      </c>
      <c r="D27" s="74">
        <f>B27/C27</f>
        <v>1.0000001268392136</v>
      </c>
      <c r="E27" s="75">
        <v>0.75</v>
      </c>
      <c r="F27" s="71">
        <f>D27-E27</f>
        <v>0.25000012683921358</v>
      </c>
      <c r="G27" s="66"/>
      <c r="H27" s="67"/>
      <c r="I27" s="68"/>
      <c r="J27" s="93"/>
      <c r="K27" s="70"/>
      <c r="L27" s="90"/>
    </row>
    <row r="28" spans="1:14" x14ac:dyDescent="0.25">
      <c r="A28" s="76" t="s">
        <v>119</v>
      </c>
      <c r="B28" s="29">
        <v>8760</v>
      </c>
      <c r="C28" s="29">
        <v>8759.9988888886292</v>
      </c>
      <c r="D28" s="74">
        <f>B28/C28</f>
        <v>1.0000001268392136</v>
      </c>
      <c r="E28" s="75">
        <v>0.75</v>
      </c>
      <c r="F28" s="71">
        <f>D28-E28</f>
        <v>0.25000012683921358</v>
      </c>
      <c r="G28" s="66"/>
      <c r="H28" s="67"/>
      <c r="I28" s="68"/>
      <c r="J28" s="93"/>
      <c r="K28" s="70"/>
      <c r="L28" s="90"/>
    </row>
    <row r="29" spans="1:14" s="39" customFormat="1" x14ac:dyDescent="0.25">
      <c r="A29" s="76" t="s">
        <v>141</v>
      </c>
      <c r="B29" s="29">
        <v>8758.756666666668</v>
      </c>
      <c r="C29" s="29">
        <v>8759.9988888886292</v>
      </c>
      <c r="D29" s="74">
        <f>B29/C29</f>
        <v>0.99985819379229179</v>
      </c>
      <c r="E29" s="75">
        <v>0.75</v>
      </c>
      <c r="F29" s="71">
        <f>D29-E29</f>
        <v>0.24985819379229179</v>
      </c>
      <c r="G29" s="66"/>
      <c r="H29" s="67"/>
      <c r="I29" s="68"/>
      <c r="J29" s="93"/>
      <c r="K29" s="69"/>
      <c r="L29" s="103"/>
    </row>
    <row r="30" spans="1:14" s="39" customFormat="1" ht="15.75" thickBot="1" x14ac:dyDescent="0.3">
      <c r="A30" s="76" t="s">
        <v>142</v>
      </c>
      <c r="B30" s="29">
        <v>6978.8</v>
      </c>
      <c r="C30" s="29">
        <v>7265.9988888886292</v>
      </c>
      <c r="D30" s="74">
        <f>B30/C30</f>
        <v>0.96047358480499889</v>
      </c>
      <c r="E30" s="75">
        <v>0.75</v>
      </c>
      <c r="F30" s="71">
        <f>D30-E30</f>
        <v>0.21047358480499889</v>
      </c>
      <c r="G30" s="66"/>
      <c r="H30" s="67"/>
      <c r="I30" s="68"/>
      <c r="J30" s="93"/>
      <c r="K30" s="69">
        <v>44075</v>
      </c>
      <c r="L30" s="103"/>
    </row>
    <row r="31" spans="1:14" ht="53.25" customHeight="1" x14ac:dyDescent="0.25">
      <c r="A31" s="151" t="s">
        <v>120</v>
      </c>
      <c r="B31" s="152"/>
      <c r="C31" s="152"/>
      <c r="D31" s="152"/>
      <c r="E31" s="152"/>
      <c r="F31" s="152"/>
      <c r="G31" s="152"/>
      <c r="H31" s="152"/>
      <c r="I31" s="152"/>
      <c r="J31" s="152"/>
      <c r="K31" s="152"/>
      <c r="L31" s="153"/>
    </row>
    <row r="32" spans="1:14" s="39" customFormat="1" ht="15.75" customHeight="1" thickBot="1" x14ac:dyDescent="0.3">
      <c r="A32" s="154" t="s">
        <v>39</v>
      </c>
      <c r="B32" s="155"/>
      <c r="C32" s="155"/>
      <c r="D32" s="155"/>
      <c r="E32" s="155"/>
      <c r="F32" s="155"/>
      <c r="G32" s="155"/>
      <c r="H32" s="155"/>
      <c r="I32" s="155"/>
      <c r="J32" s="155"/>
      <c r="K32" s="155"/>
      <c r="L32" s="156"/>
    </row>
    <row r="33" spans="1:12" x14ac:dyDescent="0.25">
      <c r="A33" s="139"/>
      <c r="B33" s="140"/>
      <c r="C33" s="140"/>
      <c r="D33" s="140"/>
      <c r="E33" s="140"/>
      <c r="F33" s="140"/>
      <c r="G33" s="140"/>
      <c r="H33" s="140"/>
      <c r="I33" s="140"/>
      <c r="J33" s="140"/>
      <c r="K33" s="140"/>
      <c r="L33" s="141"/>
    </row>
    <row r="34" spans="1:12" x14ac:dyDescent="0.25">
      <c r="A34" s="139"/>
      <c r="B34" s="140"/>
      <c r="C34" s="140"/>
      <c r="D34" s="140"/>
      <c r="E34" s="140"/>
      <c r="F34" s="140"/>
      <c r="G34" s="140"/>
      <c r="H34" s="140"/>
      <c r="I34" s="140"/>
      <c r="J34" s="140"/>
      <c r="K34" s="140"/>
      <c r="L34" s="141"/>
    </row>
    <row r="35" spans="1:12" x14ac:dyDescent="0.25">
      <c r="A35" s="139"/>
      <c r="B35" s="140"/>
      <c r="C35" s="140"/>
      <c r="D35" s="140"/>
      <c r="E35" s="140"/>
      <c r="F35" s="140"/>
      <c r="G35" s="140"/>
      <c r="H35" s="140"/>
      <c r="I35" s="140"/>
      <c r="J35" s="140"/>
      <c r="K35" s="140"/>
      <c r="L35" s="141"/>
    </row>
    <row r="36" spans="1:12" x14ac:dyDescent="0.25">
      <c r="A36" s="139"/>
      <c r="B36" s="140"/>
      <c r="C36" s="140"/>
      <c r="D36" s="140"/>
      <c r="E36" s="140"/>
      <c r="F36" s="140"/>
      <c r="G36" s="140"/>
      <c r="H36" s="140"/>
      <c r="I36" s="140"/>
      <c r="J36" s="140"/>
      <c r="K36" s="140"/>
      <c r="L36" s="141"/>
    </row>
    <row r="37" spans="1:12" x14ac:dyDescent="0.25">
      <c r="A37" s="139"/>
      <c r="B37" s="140"/>
      <c r="C37" s="140"/>
      <c r="D37" s="140"/>
      <c r="E37" s="140"/>
      <c r="F37" s="140"/>
      <c r="G37" s="140"/>
      <c r="H37" s="140"/>
      <c r="I37" s="140"/>
      <c r="J37" s="140"/>
      <c r="K37" s="140"/>
      <c r="L37" s="141"/>
    </row>
    <row r="38" spans="1:12" x14ac:dyDescent="0.25">
      <c r="A38" s="139"/>
      <c r="B38" s="140"/>
      <c r="C38" s="140"/>
      <c r="D38" s="140"/>
      <c r="E38" s="140"/>
      <c r="F38" s="140"/>
      <c r="G38" s="140"/>
      <c r="H38" s="140"/>
      <c r="I38" s="140"/>
      <c r="J38" s="140"/>
      <c r="K38" s="140"/>
      <c r="L38" s="141"/>
    </row>
    <row r="39" spans="1:12" x14ac:dyDescent="0.25">
      <c r="A39" s="139"/>
      <c r="B39" s="140"/>
      <c r="C39" s="140"/>
      <c r="D39" s="140"/>
      <c r="E39" s="140"/>
      <c r="F39" s="140"/>
      <c r="G39" s="140"/>
      <c r="H39" s="140"/>
      <c r="I39" s="140"/>
      <c r="J39" s="140"/>
      <c r="K39" s="140"/>
      <c r="L39" s="141"/>
    </row>
    <row r="40" spans="1:12" x14ac:dyDescent="0.25">
      <c r="A40" s="139"/>
      <c r="B40" s="140"/>
      <c r="C40" s="140"/>
      <c r="D40" s="140"/>
      <c r="E40" s="140"/>
      <c r="F40" s="140"/>
      <c r="G40" s="140"/>
      <c r="H40" s="140"/>
      <c r="I40" s="140"/>
      <c r="J40" s="140"/>
      <c r="K40" s="140"/>
      <c r="L40" s="141"/>
    </row>
    <row r="41" spans="1:12" x14ac:dyDescent="0.25">
      <c r="A41" s="139"/>
      <c r="B41" s="140"/>
      <c r="C41" s="140"/>
      <c r="D41" s="140"/>
      <c r="E41" s="140"/>
      <c r="F41" s="140"/>
      <c r="G41" s="140"/>
      <c r="H41" s="140"/>
      <c r="I41" s="140"/>
      <c r="J41" s="140"/>
      <c r="K41" s="140"/>
      <c r="L41" s="141"/>
    </row>
    <row r="42" spans="1:12" x14ac:dyDescent="0.25">
      <c r="A42" s="139"/>
      <c r="B42" s="140"/>
      <c r="C42" s="140"/>
      <c r="D42" s="140"/>
      <c r="E42" s="140"/>
      <c r="F42" s="140"/>
      <c r="G42" s="140"/>
      <c r="H42" s="140"/>
      <c r="I42" s="140"/>
      <c r="J42" s="140"/>
      <c r="K42" s="140"/>
      <c r="L42" s="141"/>
    </row>
    <row r="43" spans="1:12" x14ac:dyDescent="0.25">
      <c r="A43" s="139"/>
      <c r="B43" s="140"/>
      <c r="C43" s="140"/>
      <c r="D43" s="140"/>
      <c r="E43" s="140"/>
      <c r="F43" s="140"/>
      <c r="G43" s="140"/>
      <c r="H43" s="140"/>
      <c r="I43" s="140"/>
      <c r="J43" s="140"/>
      <c r="K43" s="140"/>
      <c r="L43" s="141"/>
    </row>
    <row r="44" spans="1:12" x14ac:dyDescent="0.25">
      <c r="A44" s="139"/>
      <c r="B44" s="140"/>
      <c r="C44" s="140"/>
      <c r="D44" s="140"/>
      <c r="E44" s="140"/>
      <c r="F44" s="140"/>
      <c r="G44" s="140"/>
      <c r="H44" s="140"/>
      <c r="I44" s="140"/>
      <c r="J44" s="140"/>
      <c r="K44" s="140"/>
      <c r="L44" s="141"/>
    </row>
    <row r="45" spans="1:12" x14ac:dyDescent="0.25">
      <c r="A45" s="139"/>
      <c r="B45" s="140"/>
      <c r="C45" s="140"/>
      <c r="D45" s="140"/>
      <c r="E45" s="140"/>
      <c r="F45" s="140"/>
      <c r="G45" s="140"/>
      <c r="H45" s="140"/>
      <c r="I45" s="140"/>
      <c r="J45" s="140"/>
      <c r="K45" s="140"/>
      <c r="L45" s="141"/>
    </row>
    <row r="46" spans="1:12" x14ac:dyDescent="0.25">
      <c r="A46" s="139"/>
      <c r="B46" s="140"/>
      <c r="C46" s="140"/>
      <c r="D46" s="140"/>
      <c r="E46" s="140"/>
      <c r="F46" s="140"/>
      <c r="G46" s="140"/>
      <c r="H46" s="140"/>
      <c r="I46" s="140"/>
      <c r="J46" s="140"/>
      <c r="K46" s="140"/>
      <c r="L46" s="141"/>
    </row>
    <row r="47" spans="1:12" x14ac:dyDescent="0.25">
      <c r="A47" s="139"/>
      <c r="B47" s="140"/>
      <c r="C47" s="140"/>
      <c r="D47" s="140"/>
      <c r="E47" s="140"/>
      <c r="F47" s="140"/>
      <c r="G47" s="140"/>
      <c r="H47" s="140"/>
      <c r="I47" s="140"/>
      <c r="J47" s="140"/>
      <c r="K47" s="140"/>
      <c r="L47" s="141"/>
    </row>
    <row r="48" spans="1:12" ht="15.75" thickBot="1" x14ac:dyDescent="0.3">
      <c r="A48" s="142"/>
      <c r="B48" s="143"/>
      <c r="C48" s="143"/>
      <c r="D48" s="143"/>
      <c r="E48" s="143"/>
      <c r="F48" s="143"/>
      <c r="G48" s="143"/>
      <c r="H48" s="143"/>
      <c r="I48" s="143"/>
      <c r="J48" s="143"/>
      <c r="K48" s="143"/>
      <c r="L48" s="144"/>
    </row>
  </sheetData>
  <sheetProtection formatCells="0" formatRows="0" insertColumns="0" insertRows="0"/>
  <sortState xmlns:xlrd2="http://schemas.microsoft.com/office/spreadsheetml/2017/richdata2" ref="A17:L22">
    <sortCondition ref="A17:A22"/>
  </sortState>
  <mergeCells count="18">
    <mergeCell ref="A2:C2"/>
    <mergeCell ref="A13:L13"/>
    <mergeCell ref="A11:L11"/>
    <mergeCell ref="A10:L10"/>
    <mergeCell ref="A9:L9"/>
    <mergeCell ref="A8:L8"/>
    <mergeCell ref="A4:L4"/>
    <mergeCell ref="A7:L7"/>
    <mergeCell ref="A6:L6"/>
    <mergeCell ref="A5:L5"/>
    <mergeCell ref="A12:L12"/>
    <mergeCell ref="A33:L48"/>
    <mergeCell ref="A16:L16"/>
    <mergeCell ref="A14:L14"/>
    <mergeCell ref="A23:L23"/>
    <mergeCell ref="A25:L25"/>
    <mergeCell ref="A31:L31"/>
    <mergeCell ref="A32:L32"/>
  </mergeCells>
  <conditionalFormatting sqref="F24 F17 F19:F22 F26:F30">
    <cfRule type="cellIs" dxfId="18" priority="15" operator="lessThan">
      <formula>0</formula>
    </cfRule>
  </conditionalFormatting>
  <conditionalFormatting sqref="F18">
    <cfRule type="cellIs" dxfId="17" priority="1" operator="lessThan">
      <formula>0</formula>
    </cfRule>
  </conditionalFormatting>
  <dataValidations count="1">
    <dataValidation type="list" allowBlank="1" showInputMessage="1" showErrorMessage="1" prompt="Please select relevant financial year" sqref="A2:C2" xr:uid="{00000000-0002-0000-0100-000000000000}">
      <formula1>"1 July 2020 - 30 June 2021, 1 July 2021 - 30 June 2022, 1 July 2022 - 30 June 2023, 1 July 2023 - 30 June 2024"</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1"/>
  <sheetViews>
    <sheetView showGridLines="0" showRuler="0" topLeftCell="A25" zoomScale="85" zoomScaleNormal="85" workbookViewId="0">
      <selection activeCell="A3" sqref="A3"/>
    </sheetView>
  </sheetViews>
  <sheetFormatPr defaultColWidth="8.85546875" defaultRowHeight="15" x14ac:dyDescent="0.25"/>
  <cols>
    <col min="1" max="1" width="29.5703125" style="39" customWidth="1"/>
    <col min="2" max="2" width="9" style="39" customWidth="1"/>
    <col min="3" max="3" width="7.7109375" style="39" customWidth="1"/>
    <col min="4" max="4" width="9.140625" style="39" customWidth="1"/>
    <col min="5" max="5" width="7.140625" style="39" bestFit="1" customWidth="1"/>
    <col min="6" max="6" width="7.7109375" style="39" customWidth="1"/>
    <col min="7" max="7" width="6.28515625" style="39" customWidth="1"/>
    <col min="8" max="8" width="9.7109375" style="39" customWidth="1"/>
    <col min="9" max="9" width="10.42578125" style="39" customWidth="1"/>
    <col min="10" max="10" width="7.140625" style="39" customWidth="1"/>
    <col min="11" max="11" width="10.7109375" style="39" bestFit="1" customWidth="1"/>
    <col min="12" max="12" width="10.7109375" style="39" customWidth="1"/>
    <col min="13" max="16384" width="8.85546875" style="39"/>
  </cols>
  <sheetData>
    <row r="1" spans="1:13" s="13" customFormat="1" ht="20.100000000000001" customHeight="1" x14ac:dyDescent="0.25">
      <c r="A1" s="23" t="s">
        <v>12</v>
      </c>
      <c r="B1" s="24"/>
      <c r="C1" s="25"/>
    </row>
    <row r="2" spans="1:13" ht="15" customHeight="1" thickBot="1" x14ac:dyDescent="0.3">
      <c r="A2" s="157" t="s">
        <v>135</v>
      </c>
      <c r="B2" s="158"/>
      <c r="C2" s="159"/>
    </row>
    <row r="3" spans="1:13" ht="30" customHeight="1" thickBot="1" x14ac:dyDescent="0.35">
      <c r="A3" s="21"/>
      <c r="B3" s="65" t="s">
        <v>28</v>
      </c>
      <c r="C3" s="3"/>
    </row>
    <row r="4" spans="1:13" ht="48.75" customHeight="1" thickBot="1" x14ac:dyDescent="0.3">
      <c r="A4" s="175" t="s">
        <v>57</v>
      </c>
      <c r="B4" s="176"/>
      <c r="C4" s="176"/>
      <c r="D4" s="176"/>
      <c r="E4" s="176"/>
      <c r="F4" s="176"/>
      <c r="G4" s="176"/>
      <c r="H4" s="176"/>
      <c r="I4" s="176"/>
      <c r="J4" s="176"/>
      <c r="K4" s="176"/>
      <c r="L4" s="177"/>
    </row>
    <row r="5" spans="1:13" ht="15.75" thickBot="1" x14ac:dyDescent="0.3">
      <c r="A5" s="181" t="s">
        <v>44</v>
      </c>
      <c r="B5" s="182"/>
      <c r="C5" s="182"/>
      <c r="D5" s="182"/>
      <c r="E5" s="182"/>
      <c r="F5" s="182"/>
      <c r="G5" s="182"/>
      <c r="H5" s="182"/>
      <c r="I5" s="182"/>
      <c r="J5" s="182"/>
      <c r="K5" s="182"/>
      <c r="L5" s="183"/>
    </row>
    <row r="6" spans="1:13" ht="15.75" thickBot="1" x14ac:dyDescent="0.3">
      <c r="A6" s="175" t="s">
        <v>45</v>
      </c>
      <c r="B6" s="176"/>
      <c r="C6" s="176"/>
      <c r="D6" s="176"/>
      <c r="E6" s="176"/>
      <c r="F6" s="176"/>
      <c r="G6" s="176"/>
      <c r="H6" s="176"/>
      <c r="I6" s="176"/>
      <c r="J6" s="176"/>
      <c r="K6" s="176"/>
      <c r="L6" s="177"/>
    </row>
    <row r="7" spans="1:13" s="13" customFormat="1" ht="90" customHeight="1" thickBot="1" x14ac:dyDescent="0.3">
      <c r="A7" s="178" t="s">
        <v>65</v>
      </c>
      <c r="B7" s="179"/>
      <c r="C7" s="179"/>
      <c r="D7" s="179"/>
      <c r="E7" s="179"/>
      <c r="F7" s="179"/>
      <c r="G7" s="179"/>
      <c r="H7" s="179"/>
      <c r="I7" s="179"/>
      <c r="J7" s="179"/>
      <c r="K7" s="179"/>
      <c r="L7" s="180"/>
      <c r="M7" s="20"/>
    </row>
    <row r="8" spans="1:13" ht="48" customHeight="1" thickBot="1" x14ac:dyDescent="0.3">
      <c r="A8" s="172" t="s">
        <v>52</v>
      </c>
      <c r="B8" s="173"/>
      <c r="C8" s="173"/>
      <c r="D8" s="173"/>
      <c r="E8" s="173"/>
      <c r="F8" s="173"/>
      <c r="G8" s="173"/>
      <c r="H8" s="173"/>
      <c r="I8" s="173"/>
      <c r="J8" s="173"/>
      <c r="K8" s="173"/>
      <c r="L8" s="174"/>
      <c r="M8" s="20"/>
    </row>
    <row r="9" spans="1:13" s="13" customFormat="1" ht="76.5" customHeight="1" thickBot="1" x14ac:dyDescent="0.3">
      <c r="A9" s="169" t="s">
        <v>67</v>
      </c>
      <c r="B9" s="170"/>
      <c r="C9" s="170"/>
      <c r="D9" s="170"/>
      <c r="E9" s="170"/>
      <c r="F9" s="170"/>
      <c r="G9" s="170"/>
      <c r="H9" s="170"/>
      <c r="I9" s="170"/>
      <c r="J9" s="170"/>
      <c r="K9" s="170"/>
      <c r="L9" s="171"/>
      <c r="M9" s="20"/>
    </row>
    <row r="10" spans="1:13" ht="15" customHeight="1" thickBot="1" x14ac:dyDescent="0.3">
      <c r="A10" s="166" t="s">
        <v>22</v>
      </c>
      <c r="B10" s="167"/>
      <c r="C10" s="167"/>
      <c r="D10" s="167"/>
      <c r="E10" s="167"/>
      <c r="F10" s="167"/>
      <c r="G10" s="167"/>
      <c r="H10" s="167"/>
      <c r="I10" s="167"/>
      <c r="J10" s="167"/>
      <c r="K10" s="167"/>
      <c r="L10" s="168"/>
      <c r="M10" s="20"/>
    </row>
    <row r="11" spans="1:13" ht="15" customHeight="1" thickBot="1" x14ac:dyDescent="0.3">
      <c r="A11" s="163" t="s">
        <v>21</v>
      </c>
      <c r="B11" s="164"/>
      <c r="C11" s="164"/>
      <c r="D11" s="164"/>
      <c r="E11" s="164"/>
      <c r="F11" s="164"/>
      <c r="G11" s="164"/>
      <c r="H11" s="164"/>
      <c r="I11" s="164"/>
      <c r="J11" s="164"/>
      <c r="K11" s="164"/>
      <c r="L11" s="165"/>
      <c r="M11" s="20"/>
    </row>
    <row r="12" spans="1:13" ht="78" customHeight="1" thickBot="1" x14ac:dyDescent="0.3">
      <c r="A12" s="184" t="s">
        <v>73</v>
      </c>
      <c r="B12" s="185"/>
      <c r="C12" s="185"/>
      <c r="D12" s="185"/>
      <c r="E12" s="185"/>
      <c r="F12" s="185"/>
      <c r="G12" s="185"/>
      <c r="H12" s="185"/>
      <c r="I12" s="185"/>
      <c r="J12" s="185"/>
      <c r="K12" s="185"/>
      <c r="L12" s="186"/>
      <c r="M12" s="20"/>
    </row>
    <row r="13" spans="1:13" ht="15.75" customHeight="1" thickBot="1" x14ac:dyDescent="0.3">
      <c r="A13" s="160" t="s">
        <v>56</v>
      </c>
      <c r="B13" s="161"/>
      <c r="C13" s="161"/>
      <c r="D13" s="161"/>
      <c r="E13" s="161"/>
      <c r="F13" s="161"/>
      <c r="G13" s="161"/>
      <c r="H13" s="161"/>
      <c r="I13" s="161"/>
      <c r="J13" s="161"/>
      <c r="K13" s="161"/>
      <c r="L13" s="162"/>
    </row>
    <row r="14" spans="1:13" ht="16.5" customHeight="1" thickBot="1" x14ac:dyDescent="0.3">
      <c r="A14" s="148" t="s">
        <v>34</v>
      </c>
      <c r="B14" s="149"/>
      <c r="C14" s="149"/>
      <c r="D14" s="149"/>
      <c r="E14" s="149"/>
      <c r="F14" s="149"/>
      <c r="G14" s="149"/>
      <c r="H14" s="149"/>
      <c r="I14" s="149"/>
      <c r="J14" s="149"/>
      <c r="K14" s="149"/>
      <c r="L14" s="150"/>
    </row>
    <row r="15" spans="1:13" ht="128.1" customHeight="1" x14ac:dyDescent="0.25">
      <c r="A15" s="77" t="s">
        <v>11</v>
      </c>
      <c r="B15" s="78" t="s">
        <v>23</v>
      </c>
      <c r="C15" s="78" t="s">
        <v>24</v>
      </c>
      <c r="D15" s="78" t="s">
        <v>25</v>
      </c>
      <c r="E15" s="79" t="s">
        <v>63</v>
      </c>
      <c r="F15" s="80" t="s">
        <v>18</v>
      </c>
      <c r="G15" s="81" t="s">
        <v>74</v>
      </c>
      <c r="H15" s="82" t="s">
        <v>19</v>
      </c>
      <c r="I15" s="83" t="s">
        <v>20</v>
      </c>
      <c r="J15" s="94" t="s">
        <v>55</v>
      </c>
      <c r="K15" s="84" t="s">
        <v>38</v>
      </c>
      <c r="L15" s="91" t="s">
        <v>35</v>
      </c>
    </row>
    <row r="16" spans="1:13" ht="20.25" customHeight="1" x14ac:dyDescent="0.25">
      <c r="A16" s="196" t="s">
        <v>13</v>
      </c>
      <c r="B16" s="197"/>
      <c r="C16" s="197"/>
      <c r="D16" s="197"/>
      <c r="E16" s="197"/>
      <c r="F16" s="197"/>
      <c r="G16" s="197"/>
      <c r="H16" s="197"/>
      <c r="I16" s="197"/>
      <c r="J16" s="197"/>
      <c r="K16" s="197"/>
      <c r="L16" s="198"/>
    </row>
    <row r="17" spans="1:12" x14ac:dyDescent="0.25">
      <c r="A17" s="120" t="s">
        <v>89</v>
      </c>
      <c r="B17" s="29">
        <v>7963</v>
      </c>
      <c r="C17" s="29">
        <v>8759.9988888886292</v>
      </c>
      <c r="D17" s="74">
        <f t="shared" ref="D17:D34" si="0">B17/C17</f>
        <v>0.90901838013934455</v>
      </c>
      <c r="E17" s="75">
        <v>0.85</v>
      </c>
      <c r="F17" s="71">
        <f t="shared" ref="F17:F34" si="1">D17-E17</f>
        <v>5.9018380139344573E-2</v>
      </c>
      <c r="G17" s="32"/>
      <c r="H17" s="33"/>
      <c r="I17" s="34"/>
      <c r="J17" s="93"/>
      <c r="K17" s="69"/>
      <c r="L17" s="89"/>
    </row>
    <row r="18" spans="1:12" x14ac:dyDescent="0.25">
      <c r="A18" s="120" t="s">
        <v>129</v>
      </c>
      <c r="B18" s="29">
        <v>8637.7666666666664</v>
      </c>
      <c r="C18" s="29">
        <v>8759.9988888886292</v>
      </c>
      <c r="D18" s="74">
        <f t="shared" si="0"/>
        <v>0.98604654820481719</v>
      </c>
      <c r="E18" s="75">
        <v>0.85</v>
      </c>
      <c r="F18" s="71">
        <f t="shared" si="1"/>
        <v>0.13604654820481721</v>
      </c>
      <c r="G18" s="32"/>
      <c r="H18" s="33"/>
      <c r="I18" s="34"/>
      <c r="J18" s="93"/>
      <c r="K18" s="70"/>
      <c r="L18" s="90"/>
    </row>
    <row r="19" spans="1:12" x14ac:dyDescent="0.25">
      <c r="A19" s="120" t="s">
        <v>83</v>
      </c>
      <c r="B19" s="29">
        <v>8110.6833333333334</v>
      </c>
      <c r="C19" s="29">
        <v>8581.2597222221575</v>
      </c>
      <c r="D19" s="74">
        <f t="shared" si="0"/>
        <v>0.94516231834002029</v>
      </c>
      <c r="E19" s="75">
        <v>0.85</v>
      </c>
      <c r="F19" s="71">
        <f t="shared" si="1"/>
        <v>9.5162318340020313E-2</v>
      </c>
      <c r="G19" s="32"/>
      <c r="H19" s="33"/>
      <c r="I19" s="34"/>
      <c r="J19" s="93"/>
      <c r="K19" s="70"/>
      <c r="L19" s="90"/>
    </row>
    <row r="20" spans="1:12" x14ac:dyDescent="0.25">
      <c r="A20" s="120" t="s">
        <v>94</v>
      </c>
      <c r="B20" s="29">
        <v>8671</v>
      </c>
      <c r="C20" s="29">
        <v>8759.9988888886292</v>
      </c>
      <c r="D20" s="74">
        <f t="shared" si="0"/>
        <v>0.9898403081989523</v>
      </c>
      <c r="E20" s="75">
        <v>0.85</v>
      </c>
      <c r="F20" s="71">
        <f t="shared" si="1"/>
        <v>0.13984030819895232</v>
      </c>
      <c r="G20" s="32"/>
      <c r="H20" s="33"/>
      <c r="I20" s="34"/>
      <c r="J20" s="93"/>
      <c r="K20" s="69"/>
      <c r="L20" s="89"/>
    </row>
    <row r="21" spans="1:12" x14ac:dyDescent="0.25">
      <c r="A21" s="120" t="s">
        <v>132</v>
      </c>
      <c r="B21" s="29">
        <v>8264.0499999999993</v>
      </c>
      <c r="C21" s="29">
        <v>8759.9988888886292</v>
      </c>
      <c r="D21" s="74">
        <f t="shared" si="0"/>
        <v>0.94338482285452085</v>
      </c>
      <c r="E21" s="75">
        <v>0.85</v>
      </c>
      <c r="F21" s="71">
        <f t="shared" si="1"/>
        <v>9.3384822854520877E-2</v>
      </c>
      <c r="G21" s="32"/>
      <c r="H21" s="33"/>
      <c r="I21" s="34"/>
      <c r="J21" s="93"/>
      <c r="K21" s="70"/>
      <c r="L21" s="90"/>
    </row>
    <row r="22" spans="1:12" x14ac:dyDescent="0.25">
      <c r="A22" s="120" t="s">
        <v>84</v>
      </c>
      <c r="B22" s="29">
        <v>8003</v>
      </c>
      <c r="C22" s="29">
        <v>8759.9988888886292</v>
      </c>
      <c r="D22" s="74">
        <f t="shared" si="0"/>
        <v>0.91358459076418119</v>
      </c>
      <c r="E22" s="75">
        <v>0.85</v>
      </c>
      <c r="F22" s="71">
        <f t="shared" si="1"/>
        <v>6.3584590764181215E-2</v>
      </c>
      <c r="G22" s="32"/>
      <c r="H22" s="33"/>
      <c r="I22" s="34"/>
      <c r="J22" s="93"/>
      <c r="K22" s="70"/>
      <c r="L22" s="90"/>
    </row>
    <row r="23" spans="1:12" x14ac:dyDescent="0.25">
      <c r="A23" s="120" t="s">
        <v>143</v>
      </c>
      <c r="B23" s="29">
        <v>7576.4333333333343</v>
      </c>
      <c r="C23" s="29">
        <v>8759.9988888886292</v>
      </c>
      <c r="D23" s="74">
        <f t="shared" si="0"/>
        <v>0.86488975962581971</v>
      </c>
      <c r="E23" s="75">
        <v>0.85</v>
      </c>
      <c r="F23" s="71">
        <f t="shared" si="1"/>
        <v>1.4889759625819732E-2</v>
      </c>
      <c r="G23" s="32"/>
      <c r="H23" s="33"/>
      <c r="I23" s="34"/>
      <c r="J23" s="93"/>
      <c r="K23" s="69"/>
      <c r="L23" s="89"/>
    </row>
    <row r="24" spans="1:12" x14ac:dyDescent="0.25">
      <c r="A24" s="120" t="s">
        <v>85</v>
      </c>
      <c r="B24" s="29">
        <v>8038</v>
      </c>
      <c r="C24" s="29">
        <v>8759.9988888886292</v>
      </c>
      <c r="D24" s="74">
        <f t="shared" si="0"/>
        <v>0.91758002506091318</v>
      </c>
      <c r="E24" s="75">
        <v>0.85</v>
      </c>
      <c r="F24" s="71">
        <f t="shared" si="1"/>
        <v>6.7580025060913207E-2</v>
      </c>
      <c r="G24" s="32"/>
      <c r="H24" s="33"/>
      <c r="I24" s="34"/>
      <c r="J24" s="93"/>
      <c r="K24" s="70"/>
      <c r="L24" s="90"/>
    </row>
    <row r="25" spans="1:12" x14ac:dyDescent="0.25">
      <c r="A25" s="120" t="s">
        <v>122</v>
      </c>
      <c r="B25" s="29">
        <v>8759</v>
      </c>
      <c r="C25" s="29">
        <v>8759.9988888886292</v>
      </c>
      <c r="D25" s="74">
        <f t="shared" si="0"/>
        <v>0.99988597157359271</v>
      </c>
      <c r="E25" s="75">
        <v>0.85</v>
      </c>
      <c r="F25" s="71">
        <f t="shared" si="1"/>
        <v>0.14988597157359274</v>
      </c>
      <c r="G25" s="32"/>
      <c r="H25" s="33"/>
      <c r="I25" s="34"/>
      <c r="J25" s="93"/>
      <c r="K25" s="70"/>
      <c r="L25" s="90"/>
    </row>
    <row r="26" spans="1:12" x14ac:dyDescent="0.25">
      <c r="A26" s="120" t="s">
        <v>121</v>
      </c>
      <c r="B26" s="29">
        <v>8760</v>
      </c>
      <c r="C26" s="29">
        <v>8759.9988888886292</v>
      </c>
      <c r="D26" s="74">
        <f t="shared" si="0"/>
        <v>1.0000001268392136</v>
      </c>
      <c r="E26" s="75">
        <v>0.85</v>
      </c>
      <c r="F26" s="71">
        <f t="shared" si="1"/>
        <v>0.1500001268392136</v>
      </c>
      <c r="G26" s="32"/>
      <c r="H26" s="33"/>
      <c r="I26" s="34"/>
      <c r="J26" s="93"/>
      <c r="K26" s="70"/>
      <c r="L26" s="90"/>
    </row>
    <row r="27" spans="1:12" x14ac:dyDescent="0.25">
      <c r="A27" s="120" t="s">
        <v>144</v>
      </c>
      <c r="B27" s="29">
        <v>8491.5999999999985</v>
      </c>
      <c r="C27" s="29">
        <v>8759.9988888886292</v>
      </c>
      <c r="D27" s="74">
        <f t="shared" si="0"/>
        <v>0.96936085354655999</v>
      </c>
      <c r="E27" s="75">
        <v>0.85</v>
      </c>
      <c r="F27" s="71">
        <f t="shared" si="1"/>
        <v>0.11936085354656001</v>
      </c>
      <c r="G27" s="32"/>
      <c r="H27" s="33"/>
      <c r="I27" s="34"/>
      <c r="J27" s="93"/>
      <c r="K27" s="70"/>
      <c r="L27" s="90"/>
    </row>
    <row r="28" spans="1:12" x14ac:dyDescent="0.25">
      <c r="A28" s="120" t="s">
        <v>82</v>
      </c>
      <c r="B28" s="29">
        <v>7841.6166666666668</v>
      </c>
      <c r="C28" s="29">
        <v>8759.9988888886292</v>
      </c>
      <c r="D28" s="74">
        <f t="shared" si="0"/>
        <v>0.89516183348072587</v>
      </c>
      <c r="E28" s="75">
        <v>0.85</v>
      </c>
      <c r="F28" s="71">
        <f t="shared" si="1"/>
        <v>4.5161833480725888E-2</v>
      </c>
      <c r="G28" s="32"/>
      <c r="H28" s="33"/>
      <c r="I28" s="34"/>
      <c r="J28" s="93"/>
      <c r="K28" s="69"/>
      <c r="L28" s="89"/>
    </row>
    <row r="29" spans="1:12" x14ac:dyDescent="0.25">
      <c r="A29" s="120" t="s">
        <v>145</v>
      </c>
      <c r="B29" s="29">
        <v>7920.5166666666673</v>
      </c>
      <c r="C29" s="29">
        <v>8759.9988888886292</v>
      </c>
      <c r="D29" s="74">
        <f t="shared" si="0"/>
        <v>0.90416868393821614</v>
      </c>
      <c r="E29" s="75">
        <v>0.85</v>
      </c>
      <c r="F29" s="71">
        <f t="shared" si="1"/>
        <v>5.4168683938216167E-2</v>
      </c>
      <c r="G29" s="32"/>
      <c r="H29" s="33"/>
      <c r="I29" s="34"/>
      <c r="J29" s="93"/>
      <c r="K29" s="70"/>
      <c r="L29" s="90"/>
    </row>
    <row r="30" spans="1:12" x14ac:dyDescent="0.25">
      <c r="A30" s="120" t="s">
        <v>133</v>
      </c>
      <c r="B30" s="29">
        <v>6705.4478333333336</v>
      </c>
      <c r="C30" s="29">
        <v>7663.5974999999999</v>
      </c>
      <c r="D30" s="74">
        <f t="shared" si="0"/>
        <v>0.87497390531448627</v>
      </c>
      <c r="E30" s="75">
        <v>0.85</v>
      </c>
      <c r="F30" s="71">
        <f t="shared" si="1"/>
        <v>2.4973905314486289E-2</v>
      </c>
      <c r="G30" s="32"/>
      <c r="H30" s="33"/>
      <c r="I30" s="34"/>
      <c r="J30" s="93"/>
      <c r="K30" s="70"/>
      <c r="L30" s="90"/>
    </row>
    <row r="31" spans="1:12" x14ac:dyDescent="0.25">
      <c r="A31" s="120" t="s">
        <v>167</v>
      </c>
      <c r="B31" s="29">
        <v>7871.8333333333339</v>
      </c>
      <c r="C31" s="29">
        <v>8759.9988888886292</v>
      </c>
      <c r="D31" s="74">
        <f t="shared" si="0"/>
        <v>0.89861122509023794</v>
      </c>
      <c r="E31" s="75">
        <v>0.85</v>
      </c>
      <c r="F31" s="71">
        <f t="shared" si="1"/>
        <v>4.8611225090237964E-2</v>
      </c>
      <c r="G31" s="32"/>
      <c r="H31" s="33"/>
      <c r="I31" s="34"/>
      <c r="J31" s="93"/>
      <c r="K31" s="70"/>
      <c r="L31" s="90"/>
    </row>
    <row r="32" spans="1:12" x14ac:dyDescent="0.25">
      <c r="A32" s="120" t="s">
        <v>134</v>
      </c>
      <c r="B32" s="29">
        <v>7060.8867222222225</v>
      </c>
      <c r="C32" s="29">
        <v>7639.8641666666663</v>
      </c>
      <c r="D32" s="74">
        <f t="shared" si="0"/>
        <v>0.92421626460708972</v>
      </c>
      <c r="E32" s="75">
        <v>0.85</v>
      </c>
      <c r="F32" s="71">
        <f t="shared" si="1"/>
        <v>7.4216264607089744E-2</v>
      </c>
      <c r="G32" s="32"/>
      <c r="H32" s="33"/>
      <c r="I32" s="34"/>
      <c r="J32" s="93"/>
      <c r="K32" s="69"/>
      <c r="L32" s="89"/>
    </row>
    <row r="33" spans="1:12" x14ac:dyDescent="0.25">
      <c r="A33" s="120" t="s">
        <v>86</v>
      </c>
      <c r="B33" s="29">
        <v>7700.1666666666661</v>
      </c>
      <c r="C33" s="29">
        <v>8759.9988888886292</v>
      </c>
      <c r="D33" s="74">
        <f t="shared" si="0"/>
        <v>0.87901457115864745</v>
      </c>
      <c r="E33" s="75">
        <v>0.85</v>
      </c>
      <c r="F33" s="71">
        <f t="shared" si="1"/>
        <v>2.9014571158647473E-2</v>
      </c>
      <c r="G33" s="32"/>
      <c r="H33" s="33"/>
      <c r="I33" s="34"/>
      <c r="J33" s="93"/>
      <c r="K33" s="70"/>
      <c r="L33" s="90"/>
    </row>
    <row r="34" spans="1:12" x14ac:dyDescent="0.25">
      <c r="A34" s="120" t="s">
        <v>146</v>
      </c>
      <c r="B34" s="29">
        <v>7732.05</v>
      </c>
      <c r="C34" s="29">
        <v>8759.9988888886292</v>
      </c>
      <c r="D34" s="74">
        <f t="shared" si="0"/>
        <v>0.88265422154419437</v>
      </c>
      <c r="E34" s="75">
        <v>0.85</v>
      </c>
      <c r="F34" s="71">
        <f t="shared" si="1"/>
        <v>3.2654221544194395E-2</v>
      </c>
      <c r="G34" s="32"/>
      <c r="H34" s="33"/>
      <c r="I34" s="34"/>
      <c r="J34" s="93"/>
      <c r="K34" s="70"/>
      <c r="L34" s="90"/>
    </row>
    <row r="35" spans="1:12" ht="18" customHeight="1" x14ac:dyDescent="0.25">
      <c r="A35" s="196" t="s">
        <v>14</v>
      </c>
      <c r="B35" s="197"/>
      <c r="C35" s="197"/>
      <c r="D35" s="197"/>
      <c r="E35" s="197"/>
      <c r="F35" s="197"/>
      <c r="G35" s="197"/>
      <c r="H35" s="197"/>
      <c r="I35" s="197"/>
      <c r="J35" s="197"/>
      <c r="K35" s="197"/>
      <c r="L35" s="198"/>
    </row>
    <row r="36" spans="1:12" x14ac:dyDescent="0.25">
      <c r="A36" s="120" t="s">
        <v>87</v>
      </c>
      <c r="B36" s="29">
        <v>7518.4833333333336</v>
      </c>
      <c r="C36" s="29">
        <v>8759.9988888886292</v>
      </c>
      <c r="D36" s="74">
        <f t="shared" ref="D36:D51" si="2">B36/C36</f>
        <v>0.85827446198308766</v>
      </c>
      <c r="E36" s="75">
        <v>0.75</v>
      </c>
      <c r="F36" s="71">
        <f t="shared" ref="F36:F51" si="3">D36-E36</f>
        <v>0.10827446198308766</v>
      </c>
      <c r="G36" s="32"/>
      <c r="H36" s="33"/>
      <c r="I36" s="34"/>
      <c r="J36" s="93"/>
      <c r="K36" s="70"/>
      <c r="L36" s="89"/>
    </row>
    <row r="37" spans="1:12" x14ac:dyDescent="0.25">
      <c r="A37" s="121" t="s">
        <v>123</v>
      </c>
      <c r="B37" s="29">
        <v>6722</v>
      </c>
      <c r="C37" s="29">
        <v>8759.9988888886292</v>
      </c>
      <c r="D37" s="74">
        <f t="shared" si="2"/>
        <v>0.76735169550378934</v>
      </c>
      <c r="E37" s="75">
        <v>0.75</v>
      </c>
      <c r="F37" s="71">
        <f t="shared" si="3"/>
        <v>1.7351695503789344E-2</v>
      </c>
      <c r="G37" s="32"/>
      <c r="H37" s="33"/>
      <c r="I37" s="34"/>
      <c r="J37" s="93"/>
      <c r="K37" s="70"/>
      <c r="L37" s="90"/>
    </row>
    <row r="38" spans="1:12" x14ac:dyDescent="0.25">
      <c r="A38" s="120" t="s">
        <v>92</v>
      </c>
      <c r="B38" s="29">
        <v>8435.3833333333332</v>
      </c>
      <c r="C38" s="29">
        <v>8759.9988888886292</v>
      </c>
      <c r="D38" s="74">
        <f t="shared" si="2"/>
        <v>0.96294342503090435</v>
      </c>
      <c r="E38" s="75">
        <v>0.75</v>
      </c>
      <c r="F38" s="71">
        <f t="shared" si="3"/>
        <v>0.21294342503090435</v>
      </c>
      <c r="G38" s="32"/>
      <c r="H38" s="33"/>
      <c r="I38" s="34"/>
      <c r="J38" s="93"/>
      <c r="K38" s="70"/>
      <c r="L38" s="90"/>
    </row>
    <row r="39" spans="1:12" x14ac:dyDescent="0.25">
      <c r="A39" s="120" t="s">
        <v>88</v>
      </c>
      <c r="B39" s="29">
        <v>6723.1333333333332</v>
      </c>
      <c r="C39" s="29">
        <v>8009.3899999999994</v>
      </c>
      <c r="D39" s="74">
        <f t="shared" si="2"/>
        <v>0.83940641338895139</v>
      </c>
      <c r="E39" s="75">
        <v>0.75</v>
      </c>
      <c r="F39" s="71">
        <f t="shared" si="3"/>
        <v>8.9406413388951389E-2</v>
      </c>
      <c r="G39" s="32"/>
      <c r="H39" s="33"/>
      <c r="I39" s="34"/>
      <c r="J39" s="93"/>
      <c r="K39" s="69"/>
      <c r="L39" s="89"/>
    </row>
    <row r="40" spans="1:12" x14ac:dyDescent="0.25">
      <c r="A40" s="120" t="s">
        <v>147</v>
      </c>
      <c r="B40" s="29">
        <v>7628.6166666666668</v>
      </c>
      <c r="C40" s="29">
        <v>8759.9988888886292</v>
      </c>
      <c r="D40" s="74">
        <f t="shared" si="2"/>
        <v>0.87084676190347099</v>
      </c>
      <c r="E40" s="75">
        <v>0.75</v>
      </c>
      <c r="F40" s="71">
        <f t="shared" si="3"/>
        <v>0.12084676190347099</v>
      </c>
      <c r="G40" s="32"/>
      <c r="H40" s="33"/>
      <c r="I40" s="34"/>
      <c r="J40" s="93"/>
      <c r="K40" s="70"/>
      <c r="L40" s="90"/>
    </row>
    <row r="41" spans="1:12" x14ac:dyDescent="0.25">
      <c r="A41" s="120" t="s">
        <v>136</v>
      </c>
      <c r="B41" s="29">
        <v>8343.3333333333321</v>
      </c>
      <c r="C41" s="29">
        <v>8759.9988888886292</v>
      </c>
      <c r="D41" s="74">
        <f t="shared" si="2"/>
        <v>0.95243543283049903</v>
      </c>
      <c r="E41" s="75">
        <v>0.75</v>
      </c>
      <c r="F41" s="71">
        <f t="shared" si="3"/>
        <v>0.20243543283049903</v>
      </c>
      <c r="G41" s="32"/>
      <c r="H41" s="33"/>
      <c r="I41" s="34"/>
      <c r="J41" s="93"/>
      <c r="K41" s="70"/>
      <c r="L41" s="90"/>
    </row>
    <row r="42" spans="1:12" x14ac:dyDescent="0.25">
      <c r="A42" s="120" t="s">
        <v>124</v>
      </c>
      <c r="B42" s="29">
        <v>8557.9500000000007</v>
      </c>
      <c r="C42" s="29">
        <v>8759.9988888886292</v>
      </c>
      <c r="D42" s="74">
        <f t="shared" si="2"/>
        <v>0.97693505542050796</v>
      </c>
      <c r="E42" s="75">
        <v>0.75</v>
      </c>
      <c r="F42" s="71">
        <f t="shared" si="3"/>
        <v>0.22693505542050796</v>
      </c>
      <c r="G42" s="32"/>
      <c r="H42" s="33"/>
      <c r="I42" s="34"/>
      <c r="J42" s="93"/>
      <c r="K42" s="70"/>
      <c r="L42" s="90"/>
    </row>
    <row r="43" spans="1:12" x14ac:dyDescent="0.25">
      <c r="A43" s="120" t="s">
        <v>128</v>
      </c>
      <c r="B43" s="29">
        <v>7096</v>
      </c>
      <c r="C43" s="29">
        <v>8759.9988888886292</v>
      </c>
      <c r="D43" s="74">
        <f t="shared" si="2"/>
        <v>0.81004576484601143</v>
      </c>
      <c r="E43" s="75">
        <v>0.75</v>
      </c>
      <c r="F43" s="71">
        <f t="shared" si="3"/>
        <v>6.0045764846011429E-2</v>
      </c>
      <c r="G43" s="32"/>
      <c r="H43" s="33"/>
      <c r="I43" s="34"/>
      <c r="J43" s="93"/>
      <c r="K43" s="70"/>
      <c r="L43" s="89"/>
    </row>
    <row r="44" spans="1:12" x14ac:dyDescent="0.25">
      <c r="A44" s="120" t="s">
        <v>90</v>
      </c>
      <c r="B44" s="29">
        <v>7685.4166666666661</v>
      </c>
      <c r="C44" s="29">
        <v>8759.9988888886292</v>
      </c>
      <c r="D44" s="74">
        <f t="shared" si="2"/>
        <v>0.87733078099073891</v>
      </c>
      <c r="E44" s="75">
        <v>0.75</v>
      </c>
      <c r="F44" s="71">
        <f t="shared" si="3"/>
        <v>0.12733078099073891</v>
      </c>
      <c r="G44" s="32"/>
      <c r="H44" s="33"/>
      <c r="I44" s="34"/>
      <c r="J44" s="93"/>
      <c r="K44" s="69"/>
      <c r="L44" s="89"/>
    </row>
    <row r="45" spans="1:12" x14ac:dyDescent="0.25">
      <c r="A45" s="121" t="s">
        <v>148</v>
      </c>
      <c r="B45" s="29">
        <v>7169.75</v>
      </c>
      <c r="C45" s="29">
        <v>8759.9988888886292</v>
      </c>
      <c r="D45" s="74">
        <f t="shared" si="2"/>
        <v>0.8184647156855539</v>
      </c>
      <c r="E45" s="75">
        <v>0.75</v>
      </c>
      <c r="F45" s="71">
        <f t="shared" si="3"/>
        <v>6.8464715685553901E-2</v>
      </c>
      <c r="G45" s="32"/>
      <c r="H45" s="33"/>
      <c r="I45" s="34"/>
      <c r="J45" s="93"/>
      <c r="K45" s="70"/>
      <c r="L45" s="90"/>
    </row>
    <row r="46" spans="1:12" x14ac:dyDescent="0.25">
      <c r="A46" s="120" t="s">
        <v>130</v>
      </c>
      <c r="B46" s="29">
        <v>7989.6833333333334</v>
      </c>
      <c r="C46" s="29">
        <v>8759.9988888886292</v>
      </c>
      <c r="D46" s="74">
        <f t="shared" si="2"/>
        <v>0.91206442314366265</v>
      </c>
      <c r="E46" s="75">
        <v>0.75</v>
      </c>
      <c r="F46" s="71">
        <f t="shared" si="3"/>
        <v>0.16206442314366265</v>
      </c>
      <c r="G46" s="32"/>
      <c r="H46" s="33"/>
      <c r="I46" s="34"/>
      <c r="J46" s="93"/>
      <c r="K46" s="70"/>
      <c r="L46" s="90"/>
    </row>
    <row r="47" spans="1:12" x14ac:dyDescent="0.25">
      <c r="A47" s="122" t="s">
        <v>131</v>
      </c>
      <c r="B47" s="29">
        <v>8478.8666666666668</v>
      </c>
      <c r="C47" s="29">
        <v>8759.9988888886292</v>
      </c>
      <c r="D47" s="74">
        <f t="shared" si="2"/>
        <v>0.96790727649765385</v>
      </c>
      <c r="E47" s="75">
        <v>0.75</v>
      </c>
      <c r="F47" s="71">
        <f t="shared" si="3"/>
        <v>0.21790727649765385</v>
      </c>
      <c r="G47" s="32"/>
      <c r="H47" s="33"/>
      <c r="I47" s="34"/>
      <c r="J47" s="93"/>
      <c r="K47" s="69"/>
      <c r="L47" s="89"/>
    </row>
    <row r="48" spans="1:12" x14ac:dyDescent="0.25">
      <c r="A48" s="122" t="s">
        <v>149</v>
      </c>
      <c r="B48" s="29">
        <v>7469.8925555555552</v>
      </c>
      <c r="C48" s="29">
        <v>7995.0455555555554</v>
      </c>
      <c r="D48" s="74">
        <f t="shared" si="2"/>
        <v>0.93431519603598945</v>
      </c>
      <c r="E48" s="75">
        <v>0.75</v>
      </c>
      <c r="F48" s="71">
        <f t="shared" si="3"/>
        <v>0.18431519603598945</v>
      </c>
      <c r="G48" s="32"/>
      <c r="H48" s="33"/>
      <c r="I48" s="34"/>
      <c r="J48" s="93"/>
      <c r="K48" s="70"/>
      <c r="L48" s="90"/>
    </row>
    <row r="49" spans="1:12" x14ac:dyDescent="0.25">
      <c r="A49" s="122" t="s">
        <v>95</v>
      </c>
      <c r="B49" s="29">
        <v>8760</v>
      </c>
      <c r="C49" s="29">
        <v>8759.9988888886292</v>
      </c>
      <c r="D49" s="74">
        <f t="shared" si="2"/>
        <v>1.0000001268392136</v>
      </c>
      <c r="E49" s="75">
        <v>0.75</v>
      </c>
      <c r="F49" s="71">
        <f t="shared" si="3"/>
        <v>0.25000012683921358</v>
      </c>
      <c r="G49" s="32"/>
      <c r="H49" s="33"/>
      <c r="I49" s="34"/>
      <c r="J49" s="93"/>
      <c r="K49" s="70"/>
      <c r="L49" s="90"/>
    </row>
    <row r="50" spans="1:12" x14ac:dyDescent="0.25">
      <c r="A50" s="120" t="s">
        <v>93</v>
      </c>
      <c r="B50" s="29">
        <v>1252.5833333333335</v>
      </c>
      <c r="C50" s="29">
        <v>1487.9997222221573</v>
      </c>
      <c r="D50" s="74">
        <f t="shared" si="2"/>
        <v>0.84179003169620459</v>
      </c>
      <c r="E50" s="75">
        <v>0.75</v>
      </c>
      <c r="F50" s="71">
        <f t="shared" si="3"/>
        <v>9.1790031696204588E-2</v>
      </c>
      <c r="G50" s="32"/>
      <c r="H50" s="33"/>
      <c r="I50" s="34"/>
      <c r="J50" s="93"/>
      <c r="K50" s="69"/>
      <c r="L50" s="89">
        <v>44075</v>
      </c>
    </row>
    <row r="51" spans="1:12" x14ac:dyDescent="0.25">
      <c r="A51" s="122" t="s">
        <v>91</v>
      </c>
      <c r="B51" s="29">
        <v>7085.8166666666675</v>
      </c>
      <c r="C51" s="29">
        <v>8759.9988888886292</v>
      </c>
      <c r="D51" s="74">
        <f t="shared" si="2"/>
        <v>0.80888328372443852</v>
      </c>
      <c r="E51" s="75">
        <v>0.75</v>
      </c>
      <c r="F51" s="71">
        <f t="shared" si="3"/>
        <v>5.8883283724438518E-2</v>
      </c>
      <c r="G51" s="32"/>
      <c r="H51" s="33"/>
      <c r="I51" s="34"/>
      <c r="J51" s="93"/>
      <c r="K51" s="70"/>
      <c r="L51" s="90"/>
    </row>
    <row r="52" spans="1:12" ht="20.25" customHeight="1" x14ac:dyDescent="0.25">
      <c r="A52" s="196" t="s">
        <v>15</v>
      </c>
      <c r="B52" s="197"/>
      <c r="C52" s="197"/>
      <c r="D52" s="197"/>
      <c r="E52" s="197"/>
      <c r="F52" s="197"/>
      <c r="G52" s="197"/>
      <c r="H52" s="197"/>
      <c r="I52" s="197"/>
      <c r="J52" s="197"/>
      <c r="K52" s="197"/>
      <c r="L52" s="198"/>
    </row>
    <row r="53" spans="1:12" x14ac:dyDescent="0.25">
      <c r="A53" s="123" t="s">
        <v>98</v>
      </c>
      <c r="B53" s="29">
        <v>4833.166666666667</v>
      </c>
      <c r="C53" s="29">
        <v>8759.9988888886292</v>
      </c>
      <c r="D53" s="74">
        <f t="shared" ref="D53:D63" si="4">B53/C53</f>
        <v>0.55173142462348479</v>
      </c>
      <c r="E53" s="75">
        <v>0.55000000000000004</v>
      </c>
      <c r="F53" s="71">
        <f t="shared" ref="F53:F63" si="5">D53-E53</f>
        <v>1.7314246234847452E-3</v>
      </c>
      <c r="G53" s="32"/>
      <c r="H53" s="33"/>
      <c r="I53" s="34"/>
      <c r="J53" s="93"/>
      <c r="K53" s="69"/>
      <c r="L53" s="89"/>
    </row>
    <row r="54" spans="1:12" x14ac:dyDescent="0.25">
      <c r="A54" s="123" t="s">
        <v>99</v>
      </c>
      <c r="B54" s="29">
        <v>5834.2666666666664</v>
      </c>
      <c r="C54" s="29">
        <v>8759.9988888886292</v>
      </c>
      <c r="D54" s="74">
        <f t="shared" si="4"/>
        <v>0.66601226103658251</v>
      </c>
      <c r="E54" s="75">
        <v>0.55000000000000004</v>
      </c>
      <c r="F54" s="71">
        <f t="shared" si="5"/>
        <v>0.11601226103658246</v>
      </c>
      <c r="G54" s="32"/>
      <c r="H54" s="33"/>
      <c r="I54" s="34"/>
      <c r="J54" s="93"/>
      <c r="K54" s="69"/>
      <c r="L54" s="89"/>
    </row>
    <row r="55" spans="1:12" x14ac:dyDescent="0.25">
      <c r="A55" s="123" t="s">
        <v>163</v>
      </c>
      <c r="B55" s="29">
        <v>5834.7833333333338</v>
      </c>
      <c r="C55" s="29">
        <v>8759.9988888886292</v>
      </c>
      <c r="D55" s="74">
        <f t="shared" si="4"/>
        <v>0.66607124125715345</v>
      </c>
      <c r="E55" s="75">
        <v>0.55000000000000004</v>
      </c>
      <c r="F55" s="71">
        <f t="shared" si="5"/>
        <v>0.1160712412571534</v>
      </c>
      <c r="G55" s="32"/>
      <c r="H55" s="33"/>
      <c r="I55" s="34"/>
      <c r="J55" s="93"/>
      <c r="K55" s="69"/>
      <c r="L55" s="90"/>
    </row>
    <row r="56" spans="1:12" x14ac:dyDescent="0.25">
      <c r="A56" s="123" t="s">
        <v>150</v>
      </c>
      <c r="B56" s="29">
        <v>5858</v>
      </c>
      <c r="C56" s="29">
        <v>8759.9988888886292</v>
      </c>
      <c r="D56" s="74">
        <f t="shared" si="4"/>
        <v>0.66872154600731892</v>
      </c>
      <c r="E56" s="75">
        <v>0.55000000000000004</v>
      </c>
      <c r="F56" s="71">
        <f t="shared" si="5"/>
        <v>0.11872154600731888</v>
      </c>
      <c r="G56" s="32"/>
      <c r="H56" s="33"/>
      <c r="I56" s="34"/>
      <c r="J56" s="93"/>
      <c r="K56" s="69"/>
      <c r="L56" s="90"/>
    </row>
    <row r="57" spans="1:12" x14ac:dyDescent="0.25">
      <c r="A57" s="123" t="s">
        <v>127</v>
      </c>
      <c r="B57" s="29">
        <v>7428.1166666666668</v>
      </c>
      <c r="C57" s="29">
        <v>8759.9988888886292</v>
      </c>
      <c r="D57" s="74">
        <f t="shared" si="4"/>
        <v>0.84795863114647763</v>
      </c>
      <c r="E57" s="75">
        <v>0.55000000000000004</v>
      </c>
      <c r="F57" s="71">
        <f t="shared" si="5"/>
        <v>0.29795863114647758</v>
      </c>
      <c r="G57" s="32"/>
      <c r="H57" s="33"/>
      <c r="I57" s="34"/>
      <c r="J57" s="93"/>
      <c r="K57" s="70"/>
      <c r="L57" s="89"/>
    </row>
    <row r="58" spans="1:12" x14ac:dyDescent="0.25">
      <c r="A58" s="123" t="s">
        <v>97</v>
      </c>
      <c r="B58" s="29">
        <v>6731.5</v>
      </c>
      <c r="C58" s="29">
        <v>8759.9988888886292</v>
      </c>
      <c r="D58" s="74">
        <f t="shared" si="4"/>
        <v>0.76843617052718804</v>
      </c>
      <c r="E58" s="75">
        <v>0.55000000000000004</v>
      </c>
      <c r="F58" s="71">
        <f t="shared" si="5"/>
        <v>0.218436170527188</v>
      </c>
      <c r="G58" s="32"/>
      <c r="H58" s="33"/>
      <c r="I58" s="34"/>
      <c r="J58" s="93"/>
      <c r="K58" s="69"/>
      <c r="L58" s="89"/>
    </row>
    <row r="59" spans="1:12" x14ac:dyDescent="0.25">
      <c r="A59" s="124" t="s">
        <v>125</v>
      </c>
      <c r="B59" s="29">
        <v>6521.6666666666661</v>
      </c>
      <c r="C59" s="29">
        <v>8759.9988888886292</v>
      </c>
      <c r="D59" s="74">
        <f t="shared" si="4"/>
        <v>0.74448259062439925</v>
      </c>
      <c r="E59" s="75">
        <v>0.55000000000000004</v>
      </c>
      <c r="F59" s="71">
        <f t="shared" si="5"/>
        <v>0.19448259062439921</v>
      </c>
      <c r="G59" s="32"/>
      <c r="H59" s="33"/>
      <c r="I59" s="34"/>
      <c r="J59" s="93"/>
      <c r="K59" s="70"/>
      <c r="L59" s="90"/>
    </row>
    <row r="60" spans="1:12" x14ac:dyDescent="0.25">
      <c r="A60" s="120" t="s">
        <v>151</v>
      </c>
      <c r="B60" s="29">
        <v>6077.2166666666672</v>
      </c>
      <c r="C60" s="29">
        <v>8529.2099999999991</v>
      </c>
      <c r="D60" s="74">
        <f t="shared" si="4"/>
        <v>0.71251811910677165</v>
      </c>
      <c r="E60" s="75">
        <v>0.55000000000000004</v>
      </c>
      <c r="F60" s="71">
        <f t="shared" si="5"/>
        <v>0.16251811910677161</v>
      </c>
      <c r="G60" s="32"/>
      <c r="H60" s="33"/>
      <c r="I60" s="34"/>
      <c r="J60" s="93"/>
      <c r="K60" s="70"/>
      <c r="L60" s="89"/>
    </row>
    <row r="61" spans="1:12" x14ac:dyDescent="0.25">
      <c r="A61" s="127" t="s">
        <v>166</v>
      </c>
      <c r="B61" s="29">
        <v>6353.333333333333</v>
      </c>
      <c r="C61" s="29">
        <v>8759.9988888886292</v>
      </c>
      <c r="D61" s="74">
        <f t="shared" si="4"/>
        <v>0.72526645424487868</v>
      </c>
      <c r="E61" s="75">
        <v>0.55000000000000004</v>
      </c>
      <c r="F61" s="71">
        <f t="shared" si="5"/>
        <v>0.17526645424487863</v>
      </c>
      <c r="G61" s="32"/>
      <c r="H61" s="33"/>
      <c r="I61" s="34"/>
      <c r="J61" s="93"/>
      <c r="K61" s="69"/>
      <c r="L61" s="89"/>
    </row>
    <row r="62" spans="1:12" x14ac:dyDescent="0.25">
      <c r="A62" s="123" t="s">
        <v>126</v>
      </c>
      <c r="B62" s="130">
        <v>3831.3833333333332</v>
      </c>
      <c r="C62" s="130">
        <v>8759.9988888886292</v>
      </c>
      <c r="D62" s="74">
        <f t="shared" si="4"/>
        <v>0.43737258211221264</v>
      </c>
      <c r="E62" s="75">
        <v>0</v>
      </c>
      <c r="F62" s="71">
        <f t="shared" si="5"/>
        <v>0.43737258211221264</v>
      </c>
      <c r="G62" s="32" t="s">
        <v>33</v>
      </c>
      <c r="H62" s="33"/>
      <c r="I62" s="34"/>
      <c r="J62" s="93"/>
      <c r="K62" s="70"/>
      <c r="L62" s="90"/>
    </row>
    <row r="63" spans="1:12" x14ac:dyDescent="0.25">
      <c r="A63" s="124" t="s">
        <v>96</v>
      </c>
      <c r="B63" s="130">
        <v>4802</v>
      </c>
      <c r="C63" s="130">
        <v>8759.9988888886292</v>
      </c>
      <c r="D63" s="74">
        <f t="shared" si="4"/>
        <v>0.54817358551163287</v>
      </c>
      <c r="E63" s="75">
        <v>0</v>
      </c>
      <c r="F63" s="71">
        <f t="shared" si="5"/>
        <v>0.54817358551163287</v>
      </c>
      <c r="G63" s="32" t="s">
        <v>33</v>
      </c>
      <c r="H63" s="33"/>
      <c r="I63" s="34"/>
      <c r="J63" s="93"/>
      <c r="K63" s="69"/>
      <c r="L63" s="90"/>
    </row>
    <row r="64" spans="1:12" x14ac:dyDescent="0.25">
      <c r="A64" s="125" t="s">
        <v>152</v>
      </c>
      <c r="B64" s="30">
        <v>1038.1400000000001</v>
      </c>
      <c r="C64" s="29">
        <v>1043.75</v>
      </c>
      <c r="D64" s="128">
        <f>B64/C64</f>
        <v>0.9946251497005989</v>
      </c>
      <c r="E64" s="75">
        <v>0.55000000000000004</v>
      </c>
      <c r="F64" s="129">
        <f>D64-E64</f>
        <v>0.44462514970059885</v>
      </c>
      <c r="G64" s="32"/>
      <c r="H64" s="33"/>
      <c r="I64" s="34"/>
      <c r="J64" s="93"/>
      <c r="K64" s="69">
        <v>44075</v>
      </c>
      <c r="L64" s="89">
        <v>44126</v>
      </c>
    </row>
    <row r="65" spans="1:12" x14ac:dyDescent="0.25">
      <c r="A65" s="125" t="s">
        <v>152</v>
      </c>
      <c r="B65" s="30">
        <v>869.73</v>
      </c>
      <c r="C65" s="30">
        <v>919.55</v>
      </c>
      <c r="D65" s="128">
        <f>B65/C65</f>
        <v>0.94582132564841503</v>
      </c>
      <c r="E65" s="75">
        <v>0.55000000000000004</v>
      </c>
      <c r="F65" s="129">
        <f>D65-E65</f>
        <v>0.39582132564841499</v>
      </c>
      <c r="G65" s="32"/>
      <c r="H65" s="33"/>
      <c r="I65" s="34"/>
      <c r="J65" s="93"/>
      <c r="K65" s="69">
        <v>44183</v>
      </c>
      <c r="L65" s="89">
        <v>44228</v>
      </c>
    </row>
    <row r="66" spans="1:12" ht="15.75" thickBot="1" x14ac:dyDescent="0.3">
      <c r="A66" s="123" t="s">
        <v>152</v>
      </c>
      <c r="B66" s="30">
        <v>661.04</v>
      </c>
      <c r="C66" s="29">
        <v>744</v>
      </c>
      <c r="D66" s="128">
        <f>B66/C66</f>
        <v>0.88849462365591392</v>
      </c>
      <c r="E66" s="75">
        <v>0.55000000000000004</v>
      </c>
      <c r="F66" s="129">
        <f>D66-E66</f>
        <v>0.33849462365591387</v>
      </c>
      <c r="G66" s="32"/>
      <c r="H66" s="33"/>
      <c r="I66" s="34"/>
      <c r="J66" s="93"/>
      <c r="K66" s="69">
        <v>44281</v>
      </c>
      <c r="L66" s="89">
        <v>44312</v>
      </c>
    </row>
    <row r="67" spans="1:12" ht="33" customHeight="1" x14ac:dyDescent="0.25">
      <c r="A67" s="151" t="s">
        <v>120</v>
      </c>
      <c r="B67" s="152"/>
      <c r="C67" s="152"/>
      <c r="D67" s="152"/>
      <c r="E67" s="152"/>
      <c r="F67" s="152"/>
      <c r="G67" s="152"/>
      <c r="H67" s="152"/>
      <c r="I67" s="152"/>
      <c r="J67" s="152"/>
      <c r="K67" s="152"/>
      <c r="L67" s="153"/>
    </row>
    <row r="68" spans="1:12" ht="17.25" customHeight="1" x14ac:dyDescent="0.25">
      <c r="A68" s="199"/>
      <c r="B68" s="200"/>
      <c r="C68" s="200"/>
      <c r="D68" s="200"/>
      <c r="E68" s="200"/>
      <c r="F68" s="200"/>
      <c r="G68" s="200"/>
      <c r="H68" s="200"/>
      <c r="I68" s="200"/>
      <c r="J68" s="200"/>
      <c r="K68" s="200"/>
      <c r="L68" s="201"/>
    </row>
    <row r="69" spans="1:12" ht="17.25" customHeight="1" thickBot="1" x14ac:dyDescent="0.3">
      <c r="A69" s="154" t="s">
        <v>39</v>
      </c>
      <c r="B69" s="155"/>
      <c r="C69" s="155"/>
      <c r="D69" s="155"/>
      <c r="E69" s="155"/>
      <c r="F69" s="155"/>
      <c r="G69" s="155"/>
      <c r="H69" s="155"/>
      <c r="I69" s="155"/>
      <c r="J69" s="155"/>
      <c r="K69" s="155"/>
      <c r="L69" s="156"/>
    </row>
    <row r="70" spans="1:12" x14ac:dyDescent="0.25">
      <c r="A70" s="187"/>
      <c r="B70" s="188"/>
      <c r="C70" s="188"/>
      <c r="D70" s="188"/>
      <c r="E70" s="188"/>
      <c r="F70" s="188"/>
      <c r="G70" s="188"/>
      <c r="H70" s="188"/>
      <c r="I70" s="188"/>
      <c r="J70" s="188"/>
      <c r="K70" s="188"/>
      <c r="L70" s="189"/>
    </row>
    <row r="71" spans="1:12" x14ac:dyDescent="0.25">
      <c r="A71" s="190"/>
      <c r="B71" s="191"/>
      <c r="C71" s="191"/>
      <c r="D71" s="191"/>
      <c r="E71" s="191"/>
      <c r="F71" s="191"/>
      <c r="G71" s="191"/>
      <c r="H71" s="191"/>
      <c r="I71" s="191"/>
      <c r="J71" s="191"/>
      <c r="K71" s="191"/>
      <c r="L71" s="192"/>
    </row>
    <row r="72" spans="1:12" x14ac:dyDescent="0.25">
      <c r="A72" s="190"/>
      <c r="B72" s="191"/>
      <c r="C72" s="191"/>
      <c r="D72" s="191"/>
      <c r="E72" s="191"/>
      <c r="F72" s="191"/>
      <c r="G72" s="191"/>
      <c r="H72" s="191"/>
      <c r="I72" s="191"/>
      <c r="J72" s="191"/>
      <c r="K72" s="191"/>
      <c r="L72" s="192"/>
    </row>
    <row r="73" spans="1:12" x14ac:dyDescent="0.25">
      <c r="A73" s="190"/>
      <c r="B73" s="191"/>
      <c r="C73" s="191"/>
      <c r="D73" s="191"/>
      <c r="E73" s="191"/>
      <c r="F73" s="191"/>
      <c r="G73" s="191"/>
      <c r="H73" s="191"/>
      <c r="I73" s="191"/>
      <c r="J73" s="191"/>
      <c r="K73" s="191"/>
      <c r="L73" s="192"/>
    </row>
    <row r="74" spans="1:12" x14ac:dyDescent="0.25">
      <c r="A74" s="190"/>
      <c r="B74" s="191"/>
      <c r="C74" s="191"/>
      <c r="D74" s="191"/>
      <c r="E74" s="191"/>
      <c r="F74" s="191"/>
      <c r="G74" s="191"/>
      <c r="H74" s="191"/>
      <c r="I74" s="191"/>
      <c r="J74" s="191"/>
      <c r="K74" s="191"/>
      <c r="L74" s="192"/>
    </row>
    <row r="75" spans="1:12" x14ac:dyDescent="0.25">
      <c r="A75" s="190"/>
      <c r="B75" s="191"/>
      <c r="C75" s="191"/>
      <c r="D75" s="191"/>
      <c r="E75" s="191"/>
      <c r="F75" s="191"/>
      <c r="G75" s="191"/>
      <c r="H75" s="191"/>
      <c r="I75" s="191"/>
      <c r="J75" s="191"/>
      <c r="K75" s="191"/>
      <c r="L75" s="192"/>
    </row>
    <row r="76" spans="1:12" x14ac:dyDescent="0.25">
      <c r="A76" s="190"/>
      <c r="B76" s="191"/>
      <c r="C76" s="191"/>
      <c r="D76" s="191"/>
      <c r="E76" s="191"/>
      <c r="F76" s="191"/>
      <c r="G76" s="191"/>
      <c r="H76" s="191"/>
      <c r="I76" s="191"/>
      <c r="J76" s="191"/>
      <c r="K76" s="191"/>
      <c r="L76" s="192"/>
    </row>
    <row r="77" spans="1:12" x14ac:dyDescent="0.25">
      <c r="A77" s="190"/>
      <c r="B77" s="191"/>
      <c r="C77" s="191"/>
      <c r="D77" s="191"/>
      <c r="E77" s="191"/>
      <c r="F77" s="191"/>
      <c r="G77" s="191"/>
      <c r="H77" s="191"/>
      <c r="I77" s="191"/>
      <c r="J77" s="191"/>
      <c r="K77" s="191"/>
      <c r="L77" s="192"/>
    </row>
    <row r="78" spans="1:12" x14ac:dyDescent="0.25">
      <c r="A78" s="190"/>
      <c r="B78" s="191"/>
      <c r="C78" s="191"/>
      <c r="D78" s="191"/>
      <c r="E78" s="191"/>
      <c r="F78" s="191"/>
      <c r="G78" s="191"/>
      <c r="H78" s="191"/>
      <c r="I78" s="191"/>
      <c r="J78" s="191"/>
      <c r="K78" s="191"/>
      <c r="L78" s="192"/>
    </row>
    <row r="79" spans="1:12" x14ac:dyDescent="0.25">
      <c r="A79" s="190"/>
      <c r="B79" s="191"/>
      <c r="C79" s="191"/>
      <c r="D79" s="191"/>
      <c r="E79" s="191"/>
      <c r="F79" s="191"/>
      <c r="G79" s="191"/>
      <c r="H79" s="191"/>
      <c r="I79" s="191"/>
      <c r="J79" s="191"/>
      <c r="K79" s="191"/>
      <c r="L79" s="192"/>
    </row>
    <row r="80" spans="1:12" x14ac:dyDescent="0.25">
      <c r="A80" s="190"/>
      <c r="B80" s="191"/>
      <c r="C80" s="191"/>
      <c r="D80" s="191"/>
      <c r="E80" s="191"/>
      <c r="F80" s="191"/>
      <c r="G80" s="191"/>
      <c r="H80" s="191"/>
      <c r="I80" s="191"/>
      <c r="J80" s="191"/>
      <c r="K80" s="191"/>
      <c r="L80" s="192"/>
    </row>
    <row r="81" spans="1:12" ht="15.75" thickBot="1" x14ac:dyDescent="0.3">
      <c r="A81" s="193"/>
      <c r="B81" s="194"/>
      <c r="C81" s="194"/>
      <c r="D81" s="194"/>
      <c r="E81" s="194"/>
      <c r="F81" s="194"/>
      <c r="G81" s="194"/>
      <c r="H81" s="194"/>
      <c r="I81" s="194"/>
      <c r="J81" s="194"/>
      <c r="K81" s="194"/>
      <c r="L81" s="195"/>
    </row>
  </sheetData>
  <sheetProtection formatCells="0" formatRows="0" insertColumns="0" insertRows="0"/>
  <sortState xmlns:xlrd2="http://schemas.microsoft.com/office/spreadsheetml/2017/richdata2" ref="A53:L63">
    <sortCondition ref="A53:A63"/>
  </sortState>
  <mergeCells count="18">
    <mergeCell ref="A13:L13"/>
    <mergeCell ref="A70:L81"/>
    <mergeCell ref="A12:L12"/>
    <mergeCell ref="A11:L11"/>
    <mergeCell ref="A69:L69"/>
    <mergeCell ref="A16:L16"/>
    <mergeCell ref="A35:L35"/>
    <mergeCell ref="A52:L52"/>
    <mergeCell ref="A67:L68"/>
    <mergeCell ref="A14:L14"/>
    <mergeCell ref="A10:L10"/>
    <mergeCell ref="A2:C2"/>
    <mergeCell ref="A8:L8"/>
    <mergeCell ref="A7:L7"/>
    <mergeCell ref="A6:L6"/>
    <mergeCell ref="A5:L5"/>
    <mergeCell ref="A4:L4"/>
    <mergeCell ref="A9:L9"/>
  </mergeCells>
  <conditionalFormatting sqref="F36:F50 F17 F19:F32 F34 F53:F58 F60:F66">
    <cfRule type="cellIs" dxfId="16" priority="17" operator="lessThan">
      <formula>0</formula>
    </cfRule>
  </conditionalFormatting>
  <conditionalFormatting sqref="F20">
    <cfRule type="cellIs" dxfId="15" priority="14" operator="lessThan">
      <formula>0</formula>
    </cfRule>
  </conditionalFormatting>
  <conditionalFormatting sqref="F36:F50">
    <cfRule type="cellIs" dxfId="14" priority="12" operator="lessThan">
      <formula>0</formula>
    </cfRule>
  </conditionalFormatting>
  <conditionalFormatting sqref="F66">
    <cfRule type="cellIs" dxfId="13" priority="11" operator="lessThan">
      <formula>0</formula>
    </cfRule>
  </conditionalFormatting>
  <conditionalFormatting sqref="F33">
    <cfRule type="cellIs" dxfId="12" priority="10" operator="lessThan">
      <formula>0</formula>
    </cfRule>
  </conditionalFormatting>
  <conditionalFormatting sqref="F59">
    <cfRule type="cellIs" dxfId="11" priority="9" operator="lessThan">
      <formula>0</formula>
    </cfRule>
  </conditionalFormatting>
  <conditionalFormatting sqref="F18">
    <cfRule type="cellIs" dxfId="10" priority="4" operator="lessThan">
      <formula>0</formula>
    </cfRule>
  </conditionalFormatting>
  <conditionalFormatting sqref="F18">
    <cfRule type="cellIs" dxfId="9" priority="3" operator="lessThan">
      <formula>0</formula>
    </cfRule>
  </conditionalFormatting>
  <conditionalFormatting sqref="F51">
    <cfRule type="cellIs" dxfId="8" priority="2" operator="lessThan">
      <formula>0</formula>
    </cfRule>
  </conditionalFormatting>
  <conditionalFormatting sqref="F51">
    <cfRule type="cellIs" dxfId="7" priority="1" operator="lessThan">
      <formula>0</formula>
    </cfRule>
  </conditionalFormatting>
  <dataValidations count="1">
    <dataValidation type="list" allowBlank="1" showInputMessage="1" showErrorMessage="1" prompt="Please select relevant financial year" sqref="A2:C2" xr:uid="{00000000-0002-0000-0200-000000000000}">
      <formula1>"1 July 2020 - 30 June 2021, 1 July 2021 - 30 June 2022, 1 July 2022 - 30 June 2023, 1 July 2023 - 30 June 2024"</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49"/>
  <sheetViews>
    <sheetView showGridLines="0" showRuler="0" topLeftCell="A16" zoomScaleNormal="100" workbookViewId="0">
      <selection activeCell="A35" sqref="A35:L49"/>
    </sheetView>
  </sheetViews>
  <sheetFormatPr defaultColWidth="8.85546875" defaultRowHeight="15" x14ac:dyDescent="0.25"/>
  <cols>
    <col min="1" max="1" width="21.42578125" style="39" customWidth="1"/>
    <col min="2" max="2" width="9" style="39" customWidth="1"/>
    <col min="3" max="3" width="7.7109375" style="39" customWidth="1"/>
    <col min="4" max="4" width="9.140625" style="39" customWidth="1"/>
    <col min="5" max="5" width="8.5703125" style="39" bestFit="1" customWidth="1"/>
    <col min="6" max="6" width="7.7109375" style="39" customWidth="1"/>
    <col min="7" max="7" width="5.42578125" style="39" customWidth="1"/>
    <col min="8" max="8" width="9.7109375" style="39" customWidth="1"/>
    <col min="9" max="9" width="13.85546875" style="39" bestFit="1" customWidth="1"/>
    <col min="10" max="10" width="7.5703125" style="39" customWidth="1"/>
    <col min="11" max="11" width="10.7109375" style="39" bestFit="1" customWidth="1"/>
    <col min="12" max="12" width="10.7109375" style="39" customWidth="1"/>
    <col min="13" max="16384" width="8.85546875" style="39"/>
  </cols>
  <sheetData>
    <row r="1" spans="1:13" s="13" customFormat="1" ht="20.100000000000001" customHeight="1" x14ac:dyDescent="0.25">
      <c r="A1" s="23" t="s">
        <v>12</v>
      </c>
      <c r="B1" s="24"/>
      <c r="C1" s="25"/>
    </row>
    <row r="2" spans="1:13" ht="15" customHeight="1" thickBot="1" x14ac:dyDescent="0.3">
      <c r="A2" s="157" t="s">
        <v>135</v>
      </c>
      <c r="B2" s="158"/>
      <c r="C2" s="159"/>
    </row>
    <row r="3" spans="1:13" ht="30" customHeight="1" thickBot="1" x14ac:dyDescent="0.35">
      <c r="A3" s="21"/>
      <c r="B3" s="65" t="s">
        <v>30</v>
      </c>
      <c r="C3" s="3"/>
    </row>
    <row r="4" spans="1:13" ht="51.75" customHeight="1" thickBot="1" x14ac:dyDescent="0.3">
      <c r="A4" s="175" t="s">
        <v>57</v>
      </c>
      <c r="B4" s="176"/>
      <c r="C4" s="176"/>
      <c r="D4" s="176"/>
      <c r="E4" s="176"/>
      <c r="F4" s="176"/>
      <c r="G4" s="176"/>
      <c r="H4" s="176"/>
      <c r="I4" s="176"/>
      <c r="J4" s="176"/>
      <c r="K4" s="176"/>
      <c r="L4" s="177"/>
    </row>
    <row r="5" spans="1:13" ht="20.100000000000001" customHeight="1" thickBot="1" x14ac:dyDescent="0.3">
      <c r="A5" s="181" t="s">
        <v>44</v>
      </c>
      <c r="B5" s="182"/>
      <c r="C5" s="182"/>
      <c r="D5" s="182"/>
      <c r="E5" s="182"/>
      <c r="F5" s="182"/>
      <c r="G5" s="182"/>
      <c r="H5" s="182"/>
      <c r="I5" s="182"/>
      <c r="J5" s="182"/>
      <c r="K5" s="182"/>
      <c r="L5" s="183"/>
    </row>
    <row r="6" spans="1:13" ht="20.100000000000001" customHeight="1" thickBot="1" x14ac:dyDescent="0.3">
      <c r="A6" s="202" t="s">
        <v>45</v>
      </c>
      <c r="B6" s="203"/>
      <c r="C6" s="203"/>
      <c r="D6" s="203"/>
      <c r="E6" s="203"/>
      <c r="F6" s="203"/>
      <c r="G6" s="203"/>
      <c r="H6" s="203"/>
      <c r="I6" s="203"/>
      <c r="J6" s="203"/>
      <c r="K6" s="203"/>
      <c r="L6" s="204"/>
    </row>
    <row r="7" spans="1:13" s="13" customFormat="1" ht="87.75" customHeight="1" thickBot="1" x14ac:dyDescent="0.3">
      <c r="A7" s="178" t="s">
        <v>65</v>
      </c>
      <c r="B7" s="179"/>
      <c r="C7" s="179"/>
      <c r="D7" s="179"/>
      <c r="E7" s="179"/>
      <c r="F7" s="179"/>
      <c r="G7" s="179"/>
      <c r="H7" s="179"/>
      <c r="I7" s="179"/>
      <c r="J7" s="179"/>
      <c r="K7" s="179"/>
      <c r="L7" s="180"/>
      <c r="M7" s="20"/>
    </row>
    <row r="8" spans="1:13" ht="45" customHeight="1" thickBot="1" x14ac:dyDescent="0.3">
      <c r="A8" s="172" t="s">
        <v>52</v>
      </c>
      <c r="B8" s="173"/>
      <c r="C8" s="173"/>
      <c r="D8" s="173"/>
      <c r="E8" s="173"/>
      <c r="F8" s="173"/>
      <c r="G8" s="173"/>
      <c r="H8" s="173"/>
      <c r="I8" s="173"/>
      <c r="J8" s="173"/>
      <c r="K8" s="173"/>
      <c r="L8" s="174"/>
      <c r="M8" s="20"/>
    </row>
    <row r="9" spans="1:13" s="13" customFormat="1" ht="75.75" customHeight="1" thickBot="1" x14ac:dyDescent="0.3">
      <c r="A9" s="169" t="s">
        <v>67</v>
      </c>
      <c r="B9" s="170"/>
      <c r="C9" s="170"/>
      <c r="D9" s="170"/>
      <c r="E9" s="170"/>
      <c r="F9" s="170"/>
      <c r="G9" s="170"/>
      <c r="H9" s="170"/>
      <c r="I9" s="170"/>
      <c r="J9" s="170"/>
      <c r="K9" s="170"/>
      <c r="L9" s="171"/>
      <c r="M9" s="20"/>
    </row>
    <row r="10" spans="1:13" ht="15" customHeight="1" thickBot="1" x14ac:dyDescent="0.3">
      <c r="A10" s="166" t="s">
        <v>22</v>
      </c>
      <c r="B10" s="167"/>
      <c r="C10" s="167"/>
      <c r="D10" s="167"/>
      <c r="E10" s="167"/>
      <c r="F10" s="167"/>
      <c r="G10" s="167"/>
      <c r="H10" s="167"/>
      <c r="I10" s="167"/>
      <c r="J10" s="167"/>
      <c r="K10" s="167"/>
      <c r="L10" s="168"/>
      <c r="M10" s="20"/>
    </row>
    <row r="11" spans="1:13" ht="15" customHeight="1" thickBot="1" x14ac:dyDescent="0.3">
      <c r="A11" s="163" t="s">
        <v>21</v>
      </c>
      <c r="B11" s="164"/>
      <c r="C11" s="164"/>
      <c r="D11" s="164"/>
      <c r="E11" s="164"/>
      <c r="F11" s="164"/>
      <c r="G11" s="164"/>
      <c r="H11" s="164"/>
      <c r="I11" s="164"/>
      <c r="J11" s="164"/>
      <c r="K11" s="164"/>
      <c r="L11" s="165"/>
      <c r="M11" s="20"/>
    </row>
    <row r="12" spans="1:13" ht="79.5" customHeight="1" thickBot="1" x14ac:dyDescent="0.3">
      <c r="A12" s="184" t="s">
        <v>70</v>
      </c>
      <c r="B12" s="185"/>
      <c r="C12" s="185"/>
      <c r="D12" s="185"/>
      <c r="E12" s="185"/>
      <c r="F12" s="185"/>
      <c r="G12" s="185"/>
      <c r="H12" s="185"/>
      <c r="I12" s="185"/>
      <c r="J12" s="185"/>
      <c r="K12" s="185"/>
      <c r="L12" s="186"/>
      <c r="M12" s="20"/>
    </row>
    <row r="13" spans="1:13" ht="15.75" customHeight="1" thickBot="1" x14ac:dyDescent="0.3">
      <c r="A13" s="160" t="s">
        <v>56</v>
      </c>
      <c r="B13" s="161"/>
      <c r="C13" s="161"/>
      <c r="D13" s="161"/>
      <c r="E13" s="161"/>
      <c r="F13" s="161"/>
      <c r="G13" s="161"/>
      <c r="H13" s="161"/>
      <c r="I13" s="161"/>
      <c r="J13" s="161"/>
      <c r="K13" s="161"/>
      <c r="L13" s="162"/>
    </row>
    <row r="14" spans="1:13" ht="16.5" customHeight="1" thickBot="1" x14ac:dyDescent="0.3">
      <c r="A14" s="211" t="s">
        <v>34</v>
      </c>
      <c r="B14" s="212"/>
      <c r="C14" s="212"/>
      <c r="D14" s="212"/>
      <c r="E14" s="212"/>
      <c r="F14" s="212"/>
      <c r="G14" s="212"/>
      <c r="H14" s="212"/>
      <c r="I14" s="212"/>
      <c r="J14" s="212"/>
      <c r="K14" s="212"/>
      <c r="L14" s="213"/>
    </row>
    <row r="15" spans="1:13" ht="192.75" thickBot="1" x14ac:dyDescent="0.3">
      <c r="A15" s="53" t="s">
        <v>11</v>
      </c>
      <c r="B15" s="54" t="s">
        <v>23</v>
      </c>
      <c r="C15" s="55" t="s">
        <v>24</v>
      </c>
      <c r="D15" s="56" t="s">
        <v>25</v>
      </c>
      <c r="E15" s="57" t="s">
        <v>63</v>
      </c>
      <c r="F15" s="58" t="s">
        <v>18</v>
      </c>
      <c r="G15" s="59" t="s">
        <v>74</v>
      </c>
      <c r="H15" s="60" t="s">
        <v>19</v>
      </c>
      <c r="I15" s="61" t="s">
        <v>20</v>
      </c>
      <c r="J15" s="88" t="s">
        <v>41</v>
      </c>
      <c r="K15" s="62" t="s">
        <v>40</v>
      </c>
      <c r="L15" s="63" t="s">
        <v>35</v>
      </c>
    </row>
    <row r="16" spans="1:13" x14ac:dyDescent="0.25">
      <c r="A16" s="208" t="s">
        <v>9</v>
      </c>
      <c r="B16" s="209"/>
      <c r="C16" s="209"/>
      <c r="D16" s="209"/>
      <c r="E16" s="209"/>
      <c r="F16" s="209"/>
      <c r="G16" s="209"/>
      <c r="H16" s="209"/>
      <c r="I16" s="209"/>
      <c r="J16" s="209"/>
      <c r="K16" s="209"/>
      <c r="L16" s="210"/>
    </row>
    <row r="17" spans="1:12" x14ac:dyDescent="0.25">
      <c r="A17" s="208" t="s">
        <v>9</v>
      </c>
      <c r="B17" s="209"/>
      <c r="C17" s="209"/>
      <c r="D17" s="209"/>
      <c r="E17" s="209"/>
      <c r="F17" s="209"/>
      <c r="G17" s="209"/>
      <c r="H17" s="209"/>
      <c r="I17" s="209"/>
      <c r="J17" s="209"/>
      <c r="K17" s="209"/>
      <c r="L17" s="210"/>
    </row>
    <row r="18" spans="1:12" x14ac:dyDescent="0.25">
      <c r="A18" s="64" t="s">
        <v>103</v>
      </c>
      <c r="B18" s="28">
        <v>4334.5666666666666</v>
      </c>
      <c r="C18" s="29">
        <v>8759.9988888886292</v>
      </c>
      <c r="D18" s="72">
        <f t="shared" ref="D18:D31" si="0">B18/C18</f>
        <v>0.49481360918489659</v>
      </c>
      <c r="E18" s="31">
        <v>0.45</v>
      </c>
      <c r="F18" s="71">
        <f t="shared" ref="F18:F31" si="1">D18-E18</f>
        <v>4.4813609184896575E-2</v>
      </c>
      <c r="G18" s="32"/>
      <c r="H18" s="33"/>
      <c r="I18" s="34"/>
      <c r="J18" s="87"/>
      <c r="K18" s="37"/>
      <c r="L18" s="38"/>
    </row>
    <row r="19" spans="1:12" x14ac:dyDescent="0.25">
      <c r="A19" s="64" t="s">
        <v>153</v>
      </c>
      <c r="B19" s="28">
        <v>5217</v>
      </c>
      <c r="C19" s="29">
        <v>8759.9988888886292</v>
      </c>
      <c r="D19" s="72">
        <f t="shared" si="0"/>
        <v>0.59554802074431257</v>
      </c>
      <c r="E19" s="31">
        <v>0.45</v>
      </c>
      <c r="F19" s="71">
        <f t="shared" si="1"/>
        <v>0.14554802074431256</v>
      </c>
      <c r="G19" s="32"/>
      <c r="H19" s="33"/>
      <c r="I19" s="34"/>
      <c r="J19" s="87"/>
      <c r="K19" s="37"/>
      <c r="L19" s="38"/>
    </row>
    <row r="20" spans="1:12" x14ac:dyDescent="0.25">
      <c r="A20" s="64" t="s">
        <v>100</v>
      </c>
      <c r="B20" s="28">
        <v>4901</v>
      </c>
      <c r="C20" s="29">
        <v>8759.9988888886292</v>
      </c>
      <c r="D20" s="72">
        <f t="shared" si="0"/>
        <v>0.55947495680810344</v>
      </c>
      <c r="E20" s="31">
        <v>0.45</v>
      </c>
      <c r="F20" s="71">
        <f t="shared" si="1"/>
        <v>0.10947495680810343</v>
      </c>
      <c r="G20" s="32"/>
      <c r="H20" s="33"/>
      <c r="I20" s="34"/>
      <c r="J20" s="87"/>
      <c r="K20" s="37"/>
      <c r="L20" s="38"/>
    </row>
    <row r="21" spans="1:12" x14ac:dyDescent="0.25">
      <c r="A21" s="64" t="s">
        <v>168</v>
      </c>
      <c r="B21" s="28">
        <v>8038</v>
      </c>
      <c r="C21" s="29">
        <v>8759.9988888886292</v>
      </c>
      <c r="D21" s="72">
        <f t="shared" si="0"/>
        <v>0.91758002506091318</v>
      </c>
      <c r="E21" s="31">
        <v>0.45</v>
      </c>
      <c r="F21" s="71">
        <f t="shared" si="1"/>
        <v>0.46758002506091317</v>
      </c>
      <c r="G21" s="32"/>
      <c r="H21" s="33"/>
      <c r="I21" s="34"/>
      <c r="J21" s="87"/>
      <c r="K21" s="35"/>
      <c r="L21" s="36"/>
    </row>
    <row r="22" spans="1:12" x14ac:dyDescent="0.25">
      <c r="A22" s="64" t="s">
        <v>107</v>
      </c>
      <c r="B22" s="28">
        <v>8280</v>
      </c>
      <c r="C22" s="29">
        <v>8759.9988888886292</v>
      </c>
      <c r="D22" s="72">
        <f t="shared" si="0"/>
        <v>0.94520559934117454</v>
      </c>
      <c r="E22" s="31">
        <v>0.45</v>
      </c>
      <c r="F22" s="71">
        <f t="shared" si="1"/>
        <v>0.49520559934117453</v>
      </c>
      <c r="G22" s="32"/>
      <c r="H22" s="33"/>
      <c r="I22" s="34"/>
      <c r="J22" s="87"/>
      <c r="K22" s="35"/>
      <c r="L22" s="36"/>
    </row>
    <row r="23" spans="1:12" x14ac:dyDescent="0.25">
      <c r="A23" s="64" t="s">
        <v>169</v>
      </c>
      <c r="B23" s="28">
        <v>8758</v>
      </c>
      <c r="C23" s="29">
        <v>8759.9988888886292</v>
      </c>
      <c r="D23" s="72">
        <f t="shared" si="0"/>
        <v>0.99977181630797185</v>
      </c>
      <c r="E23" s="31">
        <v>0.45</v>
      </c>
      <c r="F23" s="71">
        <f t="shared" si="1"/>
        <v>0.54977181630797189</v>
      </c>
      <c r="G23" s="32"/>
      <c r="H23" s="33"/>
      <c r="I23" s="34"/>
      <c r="J23" s="87"/>
      <c r="K23" s="37"/>
      <c r="L23" s="38"/>
    </row>
    <row r="24" spans="1:12" x14ac:dyDescent="0.25">
      <c r="A24" s="64" t="s">
        <v>106</v>
      </c>
      <c r="B24" s="28">
        <v>8742</v>
      </c>
      <c r="C24" s="29">
        <v>8759.9988888886292</v>
      </c>
      <c r="D24" s="72">
        <f t="shared" si="0"/>
        <v>0.99794533205803726</v>
      </c>
      <c r="E24" s="31">
        <v>0.45</v>
      </c>
      <c r="F24" s="71">
        <f t="shared" si="1"/>
        <v>0.54794533205803719</v>
      </c>
      <c r="G24" s="32"/>
      <c r="H24" s="33"/>
      <c r="I24" s="34"/>
      <c r="J24" s="87"/>
      <c r="K24" s="37"/>
      <c r="L24" s="38"/>
    </row>
    <row r="25" spans="1:12" x14ac:dyDescent="0.25">
      <c r="A25" s="64" t="s">
        <v>108</v>
      </c>
      <c r="B25" s="28">
        <v>4321.4833333333336</v>
      </c>
      <c r="C25" s="29">
        <v>8759.9988888886292</v>
      </c>
      <c r="D25" s="72">
        <f t="shared" si="0"/>
        <v>0.493320077793023</v>
      </c>
      <c r="E25" s="31">
        <v>0.45</v>
      </c>
      <c r="F25" s="71">
        <f t="shared" si="1"/>
        <v>4.3320077793022993E-2</v>
      </c>
      <c r="G25" s="32"/>
      <c r="H25" s="33"/>
      <c r="I25" s="34"/>
      <c r="J25" s="87"/>
      <c r="K25" s="35"/>
      <c r="L25" s="36"/>
    </row>
    <row r="26" spans="1:12" x14ac:dyDescent="0.25">
      <c r="A26" s="64" t="s">
        <v>101</v>
      </c>
      <c r="B26" s="28">
        <v>6642</v>
      </c>
      <c r="C26" s="29">
        <v>8759.9988888886292</v>
      </c>
      <c r="D26" s="72">
        <f t="shared" si="0"/>
        <v>0.75821927425411617</v>
      </c>
      <c r="E26" s="31">
        <v>0.45</v>
      </c>
      <c r="F26" s="71">
        <f t="shared" si="1"/>
        <v>0.30821927425411616</v>
      </c>
      <c r="G26" s="32"/>
      <c r="H26" s="33"/>
      <c r="I26" s="34"/>
      <c r="J26" s="87"/>
      <c r="K26" s="37"/>
      <c r="L26" s="38"/>
    </row>
    <row r="27" spans="1:12" x14ac:dyDescent="0.25">
      <c r="A27" s="64" t="s">
        <v>164</v>
      </c>
      <c r="B27" s="131">
        <v>0</v>
      </c>
      <c r="C27" s="130">
        <v>8759.9988888886292</v>
      </c>
      <c r="D27" s="72">
        <f t="shared" si="0"/>
        <v>0</v>
      </c>
      <c r="E27" s="31">
        <v>0</v>
      </c>
      <c r="F27" s="71">
        <f t="shared" si="1"/>
        <v>0</v>
      </c>
      <c r="G27" s="32" t="s">
        <v>33</v>
      </c>
      <c r="H27" s="33"/>
      <c r="I27" s="34"/>
      <c r="J27" s="87"/>
      <c r="K27" s="37"/>
      <c r="L27" s="38"/>
    </row>
    <row r="28" spans="1:12" x14ac:dyDescent="0.25">
      <c r="A28" s="64" t="s">
        <v>104</v>
      </c>
      <c r="B28" s="131">
        <v>0</v>
      </c>
      <c r="C28" s="130">
        <v>8759.9988888886292</v>
      </c>
      <c r="D28" s="72">
        <f t="shared" si="0"/>
        <v>0</v>
      </c>
      <c r="E28" s="31">
        <v>0</v>
      </c>
      <c r="F28" s="71">
        <f t="shared" si="1"/>
        <v>0</v>
      </c>
      <c r="G28" s="32" t="s">
        <v>33</v>
      </c>
      <c r="H28" s="33"/>
      <c r="I28" s="34"/>
      <c r="J28" s="87"/>
      <c r="K28" s="37"/>
      <c r="L28" s="38"/>
    </row>
    <row r="29" spans="1:12" x14ac:dyDescent="0.25">
      <c r="A29" s="64" t="s">
        <v>105</v>
      </c>
      <c r="B29" s="131">
        <v>1652.5</v>
      </c>
      <c r="C29" s="130">
        <v>8759.9988888886292</v>
      </c>
      <c r="D29" s="72">
        <f t="shared" si="0"/>
        <v>0.18864157643856172</v>
      </c>
      <c r="E29" s="31">
        <v>0</v>
      </c>
      <c r="F29" s="71">
        <f t="shared" si="1"/>
        <v>0.18864157643856172</v>
      </c>
      <c r="G29" s="32" t="s">
        <v>33</v>
      </c>
      <c r="H29" s="33"/>
      <c r="I29" s="34"/>
      <c r="J29" s="87"/>
      <c r="K29" s="37"/>
      <c r="L29" s="38"/>
    </row>
    <row r="30" spans="1:12" x14ac:dyDescent="0.25">
      <c r="A30" s="64" t="s">
        <v>102</v>
      </c>
      <c r="B30" s="131">
        <v>0</v>
      </c>
      <c r="C30" s="130">
        <v>8759.9988888886292</v>
      </c>
      <c r="D30" s="72">
        <f t="shared" si="0"/>
        <v>0</v>
      </c>
      <c r="E30" s="31">
        <v>0</v>
      </c>
      <c r="F30" s="71">
        <f t="shared" si="1"/>
        <v>0</v>
      </c>
      <c r="G30" s="32" t="s">
        <v>33</v>
      </c>
      <c r="H30" s="33"/>
      <c r="I30" s="34"/>
      <c r="J30" s="87"/>
      <c r="K30" s="37"/>
      <c r="L30" s="38"/>
    </row>
    <row r="31" spans="1:12" ht="15.75" thickBot="1" x14ac:dyDescent="0.3">
      <c r="A31" s="64" t="s">
        <v>154</v>
      </c>
      <c r="B31" s="28">
        <v>2682.3666666666668</v>
      </c>
      <c r="C31" s="29">
        <v>8759.9988888886292</v>
      </c>
      <c r="D31" s="72">
        <f t="shared" si="0"/>
        <v>0.30620627932602118</v>
      </c>
      <c r="E31" s="31">
        <v>0.2</v>
      </c>
      <c r="F31" s="71">
        <f t="shared" si="1"/>
        <v>0.10620627932602117</v>
      </c>
      <c r="G31" s="32"/>
      <c r="H31" s="33"/>
      <c r="I31" s="34" t="s">
        <v>179</v>
      </c>
      <c r="J31" s="87"/>
      <c r="K31" s="37"/>
      <c r="L31" s="38"/>
    </row>
    <row r="32" spans="1:12" ht="30" customHeight="1" x14ac:dyDescent="0.25">
      <c r="A32" s="151" t="s">
        <v>120</v>
      </c>
      <c r="B32" s="152"/>
      <c r="C32" s="152"/>
      <c r="D32" s="152"/>
      <c r="E32" s="152"/>
      <c r="F32" s="152"/>
      <c r="G32" s="152"/>
      <c r="H32" s="152"/>
      <c r="I32" s="152"/>
      <c r="J32" s="152"/>
      <c r="K32" s="152"/>
      <c r="L32" s="153"/>
    </row>
    <row r="33" spans="1:12" ht="16.5" customHeight="1" x14ac:dyDescent="0.25">
      <c r="A33" s="199"/>
      <c r="B33" s="200"/>
      <c r="C33" s="200"/>
      <c r="D33" s="200"/>
      <c r="E33" s="200"/>
      <c r="F33" s="200"/>
      <c r="G33" s="200"/>
      <c r="H33" s="200"/>
      <c r="I33" s="200"/>
      <c r="J33" s="200"/>
      <c r="K33" s="200"/>
      <c r="L33" s="201"/>
    </row>
    <row r="34" spans="1:12" ht="15.75" customHeight="1" thickBot="1" x14ac:dyDescent="0.3">
      <c r="A34" s="154" t="s">
        <v>39</v>
      </c>
      <c r="B34" s="155"/>
      <c r="C34" s="155"/>
      <c r="D34" s="155"/>
      <c r="E34" s="155"/>
      <c r="F34" s="155"/>
      <c r="G34" s="155"/>
      <c r="H34" s="155"/>
      <c r="I34" s="155"/>
      <c r="J34" s="155"/>
      <c r="K34" s="155"/>
      <c r="L34" s="156"/>
    </row>
    <row r="35" spans="1:12" x14ac:dyDescent="0.25">
      <c r="A35" s="205"/>
      <c r="B35" s="206"/>
      <c r="C35" s="206"/>
      <c r="D35" s="206"/>
      <c r="E35" s="206"/>
      <c r="F35" s="206"/>
      <c r="G35" s="206"/>
      <c r="H35" s="206"/>
      <c r="I35" s="206"/>
      <c r="J35" s="206"/>
      <c r="K35" s="206"/>
      <c r="L35" s="207"/>
    </row>
    <row r="36" spans="1:12" x14ac:dyDescent="0.25">
      <c r="A36" s="139"/>
      <c r="B36" s="140"/>
      <c r="C36" s="140"/>
      <c r="D36" s="140"/>
      <c r="E36" s="140"/>
      <c r="F36" s="140"/>
      <c r="G36" s="140"/>
      <c r="H36" s="140"/>
      <c r="I36" s="140"/>
      <c r="J36" s="140"/>
      <c r="K36" s="140"/>
      <c r="L36" s="141"/>
    </row>
    <row r="37" spans="1:12" x14ac:dyDescent="0.25">
      <c r="A37" s="139"/>
      <c r="B37" s="140"/>
      <c r="C37" s="140"/>
      <c r="D37" s="140"/>
      <c r="E37" s="140"/>
      <c r="F37" s="140"/>
      <c r="G37" s="140"/>
      <c r="H37" s="140"/>
      <c r="I37" s="140"/>
      <c r="J37" s="140"/>
      <c r="K37" s="140"/>
      <c r="L37" s="141"/>
    </row>
    <row r="38" spans="1:12" x14ac:dyDescent="0.25">
      <c r="A38" s="139"/>
      <c r="B38" s="140"/>
      <c r="C38" s="140"/>
      <c r="D38" s="140"/>
      <c r="E38" s="140"/>
      <c r="F38" s="140"/>
      <c r="G38" s="140"/>
      <c r="H38" s="140"/>
      <c r="I38" s="140"/>
      <c r="J38" s="140"/>
      <c r="K38" s="140"/>
      <c r="L38" s="141"/>
    </row>
    <row r="39" spans="1:12" x14ac:dyDescent="0.25">
      <c r="A39" s="139"/>
      <c r="B39" s="140"/>
      <c r="C39" s="140"/>
      <c r="D39" s="140"/>
      <c r="E39" s="140"/>
      <c r="F39" s="140"/>
      <c r="G39" s="140"/>
      <c r="H39" s="140"/>
      <c r="I39" s="140"/>
      <c r="J39" s="140"/>
      <c r="K39" s="140"/>
      <c r="L39" s="141"/>
    </row>
    <row r="40" spans="1:12" x14ac:dyDescent="0.25">
      <c r="A40" s="139"/>
      <c r="B40" s="140"/>
      <c r="C40" s="140"/>
      <c r="D40" s="140"/>
      <c r="E40" s="140"/>
      <c r="F40" s="140"/>
      <c r="G40" s="140"/>
      <c r="H40" s="140"/>
      <c r="I40" s="140"/>
      <c r="J40" s="140"/>
      <c r="K40" s="140"/>
      <c r="L40" s="141"/>
    </row>
    <row r="41" spans="1:12" x14ac:dyDescent="0.25">
      <c r="A41" s="139"/>
      <c r="B41" s="140"/>
      <c r="C41" s="140"/>
      <c r="D41" s="140"/>
      <c r="E41" s="140"/>
      <c r="F41" s="140"/>
      <c r="G41" s="140"/>
      <c r="H41" s="140"/>
      <c r="I41" s="140"/>
      <c r="J41" s="140"/>
      <c r="K41" s="140"/>
      <c r="L41" s="141"/>
    </row>
    <row r="42" spans="1:12" x14ac:dyDescent="0.25">
      <c r="A42" s="139"/>
      <c r="B42" s="140"/>
      <c r="C42" s="140"/>
      <c r="D42" s="140"/>
      <c r="E42" s="140"/>
      <c r="F42" s="140"/>
      <c r="G42" s="140"/>
      <c r="H42" s="140"/>
      <c r="I42" s="140"/>
      <c r="J42" s="140"/>
      <c r="K42" s="140"/>
      <c r="L42" s="141"/>
    </row>
    <row r="43" spans="1:12" x14ac:dyDescent="0.25">
      <c r="A43" s="139"/>
      <c r="B43" s="140"/>
      <c r="C43" s="140"/>
      <c r="D43" s="140"/>
      <c r="E43" s="140"/>
      <c r="F43" s="140"/>
      <c r="G43" s="140"/>
      <c r="H43" s="140"/>
      <c r="I43" s="140"/>
      <c r="J43" s="140"/>
      <c r="K43" s="140"/>
      <c r="L43" s="141"/>
    </row>
    <row r="44" spans="1:12" x14ac:dyDescent="0.25">
      <c r="A44" s="139"/>
      <c r="B44" s="140"/>
      <c r="C44" s="140"/>
      <c r="D44" s="140"/>
      <c r="E44" s="140"/>
      <c r="F44" s="140"/>
      <c r="G44" s="140"/>
      <c r="H44" s="140"/>
      <c r="I44" s="140"/>
      <c r="J44" s="140"/>
      <c r="K44" s="140"/>
      <c r="L44" s="141"/>
    </row>
    <row r="45" spans="1:12" x14ac:dyDescent="0.25">
      <c r="A45" s="139"/>
      <c r="B45" s="140"/>
      <c r="C45" s="140"/>
      <c r="D45" s="140"/>
      <c r="E45" s="140"/>
      <c r="F45" s="140"/>
      <c r="G45" s="140"/>
      <c r="H45" s="140"/>
      <c r="I45" s="140"/>
      <c r="J45" s="140"/>
      <c r="K45" s="140"/>
      <c r="L45" s="141"/>
    </row>
    <row r="46" spans="1:12" x14ac:dyDescent="0.25">
      <c r="A46" s="139"/>
      <c r="B46" s="140"/>
      <c r="C46" s="140"/>
      <c r="D46" s="140"/>
      <c r="E46" s="140"/>
      <c r="F46" s="140"/>
      <c r="G46" s="140"/>
      <c r="H46" s="140"/>
      <c r="I46" s="140"/>
      <c r="J46" s="140"/>
      <c r="K46" s="140"/>
      <c r="L46" s="141"/>
    </row>
    <row r="47" spans="1:12" x14ac:dyDescent="0.25">
      <c r="A47" s="139"/>
      <c r="B47" s="140"/>
      <c r="C47" s="140"/>
      <c r="D47" s="140"/>
      <c r="E47" s="140"/>
      <c r="F47" s="140"/>
      <c r="G47" s="140"/>
      <c r="H47" s="140"/>
      <c r="I47" s="140"/>
      <c r="J47" s="140"/>
      <c r="K47" s="140"/>
      <c r="L47" s="141"/>
    </row>
    <row r="48" spans="1:12" x14ac:dyDescent="0.25">
      <c r="A48" s="139"/>
      <c r="B48" s="140"/>
      <c r="C48" s="140"/>
      <c r="D48" s="140"/>
      <c r="E48" s="140"/>
      <c r="F48" s="140"/>
      <c r="G48" s="140"/>
      <c r="H48" s="140"/>
      <c r="I48" s="140"/>
      <c r="J48" s="140"/>
      <c r="K48" s="140"/>
      <c r="L48" s="141"/>
    </row>
    <row r="49" spans="1:12" ht="15.75" thickBot="1" x14ac:dyDescent="0.3">
      <c r="A49" s="142"/>
      <c r="B49" s="143"/>
      <c r="C49" s="143"/>
      <c r="D49" s="143"/>
      <c r="E49" s="143"/>
      <c r="F49" s="143"/>
      <c r="G49" s="143"/>
      <c r="H49" s="143"/>
      <c r="I49" s="143"/>
      <c r="J49" s="143"/>
      <c r="K49" s="143"/>
      <c r="L49" s="144"/>
    </row>
  </sheetData>
  <sheetProtection formatCells="0" formatRows="0" insertColumns="0" insertRows="0"/>
  <sortState xmlns:xlrd2="http://schemas.microsoft.com/office/spreadsheetml/2017/richdata2" ref="A27:L30">
    <sortCondition ref="A27:A30"/>
  </sortState>
  <mergeCells count="17">
    <mergeCell ref="A35:L49"/>
    <mergeCell ref="A34:L34"/>
    <mergeCell ref="A32:L33"/>
    <mergeCell ref="A9:L9"/>
    <mergeCell ref="A17:L17"/>
    <mergeCell ref="A14:L14"/>
    <mergeCell ref="A13:L13"/>
    <mergeCell ref="A12:L12"/>
    <mergeCell ref="A11:L11"/>
    <mergeCell ref="A10:L10"/>
    <mergeCell ref="A16:L16"/>
    <mergeCell ref="A2:C2"/>
    <mergeCell ref="A8:L8"/>
    <mergeCell ref="A7:L7"/>
    <mergeCell ref="A6:L6"/>
    <mergeCell ref="A5:L5"/>
    <mergeCell ref="A4:L4"/>
  </mergeCells>
  <conditionalFormatting sqref="F18:F31">
    <cfRule type="cellIs" dxfId="6" priority="4" operator="lessThan">
      <formula>0</formula>
    </cfRule>
  </conditionalFormatting>
  <dataValidations count="1">
    <dataValidation type="list" allowBlank="1" showInputMessage="1" showErrorMessage="1" prompt="Please select relevant financial year" sqref="A2:C2" xr:uid="{00000000-0002-0000-0300-000000000000}">
      <formula1>"1 July 2020 - 30 June 2021, 1 July 2021 - 30 June 2022, 1 July 2022 - 30 June 2023, 1 July 2023 - 30 June 2024"</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O57"/>
  <sheetViews>
    <sheetView showGridLines="0" showRuler="0" topLeftCell="A4" zoomScale="85" zoomScaleNormal="85" workbookViewId="0">
      <selection activeCell="A3" sqref="A3"/>
    </sheetView>
  </sheetViews>
  <sheetFormatPr defaultColWidth="8.85546875" defaultRowHeight="15" x14ac:dyDescent="0.25"/>
  <cols>
    <col min="1" max="1" width="30.42578125" style="39" customWidth="1"/>
    <col min="2" max="2" width="6.28515625" style="39" customWidth="1"/>
    <col min="3" max="3" width="52.5703125" style="39" customWidth="1"/>
    <col min="4" max="4" width="9" style="39" customWidth="1"/>
    <col min="5" max="5" width="7.7109375" style="39" customWidth="1"/>
    <col min="6" max="6" width="8.5703125" style="39" customWidth="1"/>
    <col min="7" max="7" width="8.5703125" style="39" bestFit="1" customWidth="1"/>
    <col min="8" max="8" width="8.85546875" style="39" customWidth="1"/>
    <col min="9" max="9" width="6.28515625" style="39" customWidth="1"/>
    <col min="10" max="10" width="13.42578125" style="39" customWidth="1"/>
    <col min="11" max="11" width="13" style="39" customWidth="1"/>
    <col min="12" max="12" width="7.140625" style="39" customWidth="1"/>
    <col min="13" max="13" width="10.7109375" style="39" bestFit="1" customWidth="1"/>
    <col min="14" max="14" width="10.7109375" style="39" customWidth="1"/>
    <col min="15" max="16384" width="8.85546875" style="39"/>
  </cols>
  <sheetData>
    <row r="1" spans="1:15" s="13" customFormat="1" ht="20.100000000000001" customHeight="1" x14ac:dyDescent="0.25">
      <c r="A1" s="23" t="s">
        <v>12</v>
      </c>
      <c r="B1" s="24"/>
      <c r="C1" s="24"/>
      <c r="D1" s="24"/>
      <c r="E1" s="25"/>
    </row>
    <row r="2" spans="1:15" ht="15" customHeight="1" thickBot="1" x14ac:dyDescent="0.3">
      <c r="A2" s="157" t="s">
        <v>135</v>
      </c>
      <c r="B2" s="214"/>
      <c r="C2" s="214"/>
      <c r="D2" s="158"/>
      <c r="E2" s="159"/>
    </row>
    <row r="3" spans="1:15" ht="30" customHeight="1" thickBot="1" x14ac:dyDescent="0.35">
      <c r="A3" s="21"/>
      <c r="B3" s="21"/>
      <c r="C3" s="21"/>
      <c r="D3" s="65" t="s">
        <v>31</v>
      </c>
      <c r="E3" s="3"/>
    </row>
    <row r="4" spans="1:15" ht="53.25" customHeight="1" thickBot="1" x14ac:dyDescent="0.3">
      <c r="A4" s="215" t="s">
        <v>58</v>
      </c>
      <c r="B4" s="216"/>
      <c r="C4" s="216"/>
      <c r="D4" s="216"/>
      <c r="E4" s="216"/>
      <c r="F4" s="216"/>
      <c r="G4" s="216"/>
      <c r="H4" s="216"/>
      <c r="I4" s="216"/>
      <c r="J4" s="216"/>
      <c r="K4" s="216"/>
      <c r="L4" s="216"/>
      <c r="M4" s="216"/>
      <c r="N4" s="217"/>
    </row>
    <row r="5" spans="1:15" ht="15.75" thickBot="1" x14ac:dyDescent="0.3">
      <c r="A5" s="215" t="s">
        <v>59</v>
      </c>
      <c r="B5" s="216"/>
      <c r="C5" s="216"/>
      <c r="D5" s="216"/>
      <c r="E5" s="216"/>
      <c r="F5" s="216"/>
      <c r="G5" s="216"/>
      <c r="H5" s="216"/>
      <c r="I5" s="216"/>
      <c r="J5" s="216"/>
      <c r="K5" s="216"/>
      <c r="L5" s="216"/>
      <c r="M5" s="216"/>
      <c r="N5" s="217"/>
    </row>
    <row r="6" spans="1:15" ht="30" customHeight="1" thickBot="1" x14ac:dyDescent="0.3">
      <c r="A6" s="175" t="s">
        <v>57</v>
      </c>
      <c r="B6" s="176"/>
      <c r="C6" s="176"/>
      <c r="D6" s="176"/>
      <c r="E6" s="176"/>
      <c r="F6" s="176"/>
      <c r="G6" s="176"/>
      <c r="H6" s="176"/>
      <c r="I6" s="176"/>
      <c r="J6" s="176"/>
      <c r="K6" s="176"/>
      <c r="L6" s="176"/>
      <c r="M6" s="176"/>
      <c r="N6" s="177"/>
    </row>
    <row r="7" spans="1:15" ht="20.100000000000001" customHeight="1" thickBot="1" x14ac:dyDescent="0.3">
      <c r="A7" s="181" t="s">
        <v>62</v>
      </c>
      <c r="B7" s="182"/>
      <c r="C7" s="182"/>
      <c r="D7" s="182"/>
      <c r="E7" s="182"/>
      <c r="F7" s="182"/>
      <c r="G7" s="182"/>
      <c r="H7" s="182"/>
      <c r="I7" s="182"/>
      <c r="J7" s="182"/>
      <c r="K7" s="182"/>
      <c r="L7" s="182"/>
      <c r="M7" s="182"/>
      <c r="N7" s="183"/>
    </row>
    <row r="8" spans="1:15" ht="20.100000000000001" customHeight="1" thickBot="1" x14ac:dyDescent="0.3">
      <c r="A8" s="202" t="s">
        <v>45</v>
      </c>
      <c r="B8" s="203"/>
      <c r="C8" s="203"/>
      <c r="D8" s="203"/>
      <c r="E8" s="203"/>
      <c r="F8" s="203"/>
      <c r="G8" s="203"/>
      <c r="H8" s="203"/>
      <c r="I8" s="203"/>
      <c r="J8" s="203"/>
      <c r="K8" s="203"/>
      <c r="L8" s="203"/>
      <c r="M8" s="203"/>
      <c r="N8" s="204"/>
    </row>
    <row r="9" spans="1:15" s="13" customFormat="1" ht="66" customHeight="1" thickBot="1" x14ac:dyDescent="0.3">
      <c r="A9" s="178" t="s">
        <v>65</v>
      </c>
      <c r="B9" s="179"/>
      <c r="C9" s="179"/>
      <c r="D9" s="179"/>
      <c r="E9" s="179"/>
      <c r="F9" s="179"/>
      <c r="G9" s="179"/>
      <c r="H9" s="179"/>
      <c r="I9" s="179"/>
      <c r="J9" s="179"/>
      <c r="K9" s="179"/>
      <c r="L9" s="179"/>
      <c r="M9" s="179"/>
      <c r="N9" s="180"/>
      <c r="O9" s="39"/>
    </row>
    <row r="10" spans="1:15" ht="32.25" customHeight="1" thickBot="1" x14ac:dyDescent="0.3">
      <c r="A10" s="172" t="s">
        <v>52</v>
      </c>
      <c r="B10" s="173"/>
      <c r="C10" s="173"/>
      <c r="D10" s="173"/>
      <c r="E10" s="173"/>
      <c r="F10" s="173"/>
      <c r="G10" s="173"/>
      <c r="H10" s="173"/>
      <c r="I10" s="173"/>
      <c r="J10" s="173"/>
      <c r="K10" s="173"/>
      <c r="L10" s="173"/>
      <c r="M10" s="173"/>
      <c r="N10" s="174"/>
    </row>
    <row r="11" spans="1:15" s="13" customFormat="1" ht="54" customHeight="1" thickBot="1" x14ac:dyDescent="0.3">
      <c r="A11" s="169" t="s">
        <v>68</v>
      </c>
      <c r="B11" s="170"/>
      <c r="C11" s="170"/>
      <c r="D11" s="170"/>
      <c r="E11" s="170"/>
      <c r="F11" s="170"/>
      <c r="G11" s="170"/>
      <c r="H11" s="170"/>
      <c r="I11" s="170"/>
      <c r="J11" s="170"/>
      <c r="K11" s="170"/>
      <c r="L11" s="170"/>
      <c r="M11" s="170"/>
      <c r="N11" s="171"/>
      <c r="O11" s="39"/>
    </row>
    <row r="12" spans="1:15" ht="15" customHeight="1" thickBot="1" x14ac:dyDescent="0.3">
      <c r="A12" s="166" t="s">
        <v>22</v>
      </c>
      <c r="B12" s="167"/>
      <c r="C12" s="167"/>
      <c r="D12" s="167"/>
      <c r="E12" s="167"/>
      <c r="F12" s="167"/>
      <c r="G12" s="167"/>
      <c r="H12" s="167"/>
      <c r="I12" s="167"/>
      <c r="J12" s="167"/>
      <c r="K12" s="167"/>
      <c r="L12" s="167"/>
      <c r="M12" s="167"/>
      <c r="N12" s="168"/>
    </row>
    <row r="13" spans="1:15" ht="15" customHeight="1" thickBot="1" x14ac:dyDescent="0.3">
      <c r="A13" s="163" t="s">
        <v>21</v>
      </c>
      <c r="B13" s="164"/>
      <c r="C13" s="164"/>
      <c r="D13" s="164"/>
      <c r="E13" s="164"/>
      <c r="F13" s="164"/>
      <c r="G13" s="164"/>
      <c r="H13" s="164"/>
      <c r="I13" s="164"/>
      <c r="J13" s="164"/>
      <c r="K13" s="164"/>
      <c r="L13" s="164"/>
      <c r="M13" s="164"/>
      <c r="N13" s="165"/>
    </row>
    <row r="14" spans="1:15" ht="49.5" customHeight="1" thickBot="1" x14ac:dyDescent="0.3">
      <c r="A14" s="184" t="s">
        <v>72</v>
      </c>
      <c r="B14" s="185"/>
      <c r="C14" s="185"/>
      <c r="D14" s="185"/>
      <c r="E14" s="185"/>
      <c r="F14" s="185"/>
      <c r="G14" s="185"/>
      <c r="H14" s="185"/>
      <c r="I14" s="185"/>
      <c r="J14" s="185"/>
      <c r="K14" s="185"/>
      <c r="L14" s="185"/>
      <c r="M14" s="185"/>
      <c r="N14" s="186"/>
    </row>
    <row r="15" spans="1:15" ht="19.5" customHeight="1" thickBot="1" x14ac:dyDescent="0.3">
      <c r="A15" s="160" t="s">
        <v>56</v>
      </c>
      <c r="B15" s="161"/>
      <c r="C15" s="161"/>
      <c r="D15" s="161"/>
      <c r="E15" s="161"/>
      <c r="F15" s="161"/>
      <c r="G15" s="161"/>
      <c r="H15" s="161"/>
      <c r="I15" s="161"/>
      <c r="J15" s="161"/>
      <c r="K15" s="161"/>
      <c r="L15" s="161"/>
      <c r="M15" s="161"/>
      <c r="N15" s="162"/>
    </row>
    <row r="16" spans="1:15" ht="17.25" customHeight="1" thickBot="1" x14ac:dyDescent="0.3">
      <c r="A16" s="233" t="s">
        <v>34</v>
      </c>
      <c r="B16" s="234"/>
      <c r="C16" s="234"/>
      <c r="D16" s="234"/>
      <c r="E16" s="234"/>
      <c r="F16" s="234"/>
      <c r="G16" s="234"/>
      <c r="H16" s="234"/>
      <c r="I16" s="234"/>
      <c r="J16" s="234"/>
      <c r="K16" s="234"/>
      <c r="L16" s="234"/>
      <c r="M16" s="234"/>
      <c r="N16" s="235"/>
    </row>
    <row r="17" spans="1:14" ht="129" customHeight="1" x14ac:dyDescent="0.25">
      <c r="A17" s="77" t="s">
        <v>11</v>
      </c>
      <c r="B17" s="86" t="s">
        <v>60</v>
      </c>
      <c r="C17" s="101" t="s">
        <v>36</v>
      </c>
      <c r="D17" s="78" t="s">
        <v>23</v>
      </c>
      <c r="E17" s="78" t="s">
        <v>24</v>
      </c>
      <c r="F17" s="78" t="s">
        <v>25</v>
      </c>
      <c r="G17" s="79" t="s">
        <v>63</v>
      </c>
      <c r="H17" s="80" t="s">
        <v>18</v>
      </c>
      <c r="I17" s="81" t="s">
        <v>74</v>
      </c>
      <c r="J17" s="82" t="s">
        <v>19</v>
      </c>
      <c r="K17" s="83" t="s">
        <v>20</v>
      </c>
      <c r="L17" s="94" t="s">
        <v>54</v>
      </c>
      <c r="M17" s="84" t="s">
        <v>38</v>
      </c>
      <c r="N17" s="91" t="s">
        <v>35</v>
      </c>
    </row>
    <row r="18" spans="1:14" ht="15.75" thickBot="1" x14ac:dyDescent="0.3">
      <c r="A18" s="218" t="s">
        <v>37</v>
      </c>
      <c r="B18" s="219"/>
      <c r="C18" s="219"/>
      <c r="D18" s="219"/>
      <c r="E18" s="219"/>
      <c r="F18" s="219"/>
      <c r="G18" s="219"/>
      <c r="H18" s="219"/>
      <c r="I18" s="219"/>
      <c r="J18" s="219"/>
      <c r="K18" s="219"/>
      <c r="L18" s="219"/>
      <c r="M18" s="219"/>
      <c r="N18" s="220"/>
    </row>
    <row r="19" spans="1:14" x14ac:dyDescent="0.25">
      <c r="A19" s="132" t="s">
        <v>170</v>
      </c>
      <c r="B19" s="117" t="s">
        <v>33</v>
      </c>
      <c r="C19" s="106" t="s">
        <v>116</v>
      </c>
      <c r="D19" s="107">
        <v>3543.2166666666662</v>
      </c>
      <c r="E19" s="107">
        <v>8759.9988888886292</v>
      </c>
      <c r="F19" s="108">
        <f t="shared" ref="F19:F36" si="0">D19/E19</f>
        <v>0.40447683973578563</v>
      </c>
      <c r="G19" s="109">
        <v>0.45</v>
      </c>
      <c r="H19" s="110">
        <f t="shared" ref="H19:H36" si="1">F19-G19</f>
        <v>-4.552316026421438E-2</v>
      </c>
      <c r="I19" s="111"/>
      <c r="J19" s="112"/>
      <c r="K19" s="113"/>
      <c r="L19" s="114"/>
      <c r="M19" s="115"/>
      <c r="N19" s="116"/>
    </row>
    <row r="20" spans="1:14" x14ac:dyDescent="0.25">
      <c r="A20" s="133" t="s">
        <v>171</v>
      </c>
      <c r="B20" s="118" t="s">
        <v>33</v>
      </c>
      <c r="C20" s="27" t="s">
        <v>116</v>
      </c>
      <c r="D20" s="29">
        <v>4838.5166666666664</v>
      </c>
      <c r="E20" s="29">
        <v>8759.9988888886292</v>
      </c>
      <c r="F20" s="74">
        <f t="shared" si="0"/>
        <v>0.55234215529455655</v>
      </c>
      <c r="G20" s="75">
        <v>0.45</v>
      </c>
      <c r="H20" s="71">
        <f t="shared" si="1"/>
        <v>0.10234215529455654</v>
      </c>
      <c r="I20" s="32"/>
      <c r="J20" s="33"/>
      <c r="K20" s="34"/>
      <c r="L20" s="93"/>
      <c r="M20" s="70"/>
      <c r="N20" s="90"/>
    </row>
    <row r="21" spans="1:14" x14ac:dyDescent="0.25">
      <c r="A21" s="133" t="s">
        <v>172</v>
      </c>
      <c r="B21" s="118" t="s">
        <v>33</v>
      </c>
      <c r="C21" s="27" t="s">
        <v>116</v>
      </c>
      <c r="D21" s="29">
        <v>4111.5166666666664</v>
      </c>
      <c r="E21" s="29">
        <v>8759.9988888886292</v>
      </c>
      <c r="F21" s="74">
        <f t="shared" si="0"/>
        <v>0.46935127718815151</v>
      </c>
      <c r="G21" s="75">
        <v>0.45</v>
      </c>
      <c r="H21" s="71">
        <f t="shared" si="1"/>
        <v>1.9351277188151494E-2</v>
      </c>
      <c r="I21" s="32"/>
      <c r="J21" s="33"/>
      <c r="K21" s="34"/>
      <c r="L21" s="93"/>
      <c r="M21" s="70"/>
      <c r="N21" s="90"/>
    </row>
    <row r="22" spans="1:14" x14ac:dyDescent="0.25">
      <c r="A22" s="120" t="s">
        <v>109</v>
      </c>
      <c r="B22" s="119"/>
      <c r="C22" s="27"/>
      <c r="D22" s="29">
        <v>5918.7</v>
      </c>
      <c r="E22" s="29">
        <v>8759.9988888886292</v>
      </c>
      <c r="F22" s="74">
        <f t="shared" si="0"/>
        <v>0.67565077063050838</v>
      </c>
      <c r="G22" s="75">
        <v>0.45</v>
      </c>
      <c r="H22" s="71">
        <f t="shared" si="1"/>
        <v>0.22565077063050837</v>
      </c>
      <c r="I22" s="32"/>
      <c r="J22" s="33"/>
      <c r="K22" s="34"/>
      <c r="L22" s="92"/>
      <c r="M22" s="69"/>
      <c r="N22" s="89"/>
    </row>
    <row r="23" spans="1:14" x14ac:dyDescent="0.25">
      <c r="A23" s="120" t="s">
        <v>156</v>
      </c>
      <c r="B23" s="119"/>
      <c r="C23" s="27"/>
      <c r="D23" s="29">
        <v>6013.1166666666659</v>
      </c>
      <c r="E23" s="29">
        <v>8759.9988888886292</v>
      </c>
      <c r="F23" s="74">
        <f t="shared" si="0"/>
        <v>0.6864289302928831</v>
      </c>
      <c r="G23" s="75">
        <v>0.45</v>
      </c>
      <c r="H23" s="71">
        <f t="shared" si="1"/>
        <v>0.23642893029288309</v>
      </c>
      <c r="I23" s="32"/>
      <c r="J23" s="33"/>
      <c r="K23" s="34"/>
      <c r="L23" s="92"/>
      <c r="M23" s="69"/>
      <c r="N23" s="89"/>
    </row>
    <row r="24" spans="1:14" x14ac:dyDescent="0.25">
      <c r="A24" s="133" t="s">
        <v>173</v>
      </c>
      <c r="B24" s="118" t="s">
        <v>33</v>
      </c>
      <c r="C24" s="27" t="s">
        <v>115</v>
      </c>
      <c r="D24" s="29">
        <v>3926.1666666666665</v>
      </c>
      <c r="E24" s="29">
        <v>8759.9988888886292</v>
      </c>
      <c r="F24" s="74">
        <f t="shared" si="0"/>
        <v>0.44819259870531497</v>
      </c>
      <c r="G24" s="75">
        <v>0.45</v>
      </c>
      <c r="H24" s="71">
        <f t="shared" si="1"/>
        <v>-1.8074012946850404E-3</v>
      </c>
      <c r="I24" s="32"/>
      <c r="J24" s="33"/>
      <c r="K24" s="34"/>
      <c r="L24" s="93"/>
      <c r="M24" s="70"/>
      <c r="N24" s="90"/>
    </row>
    <row r="25" spans="1:14" x14ac:dyDescent="0.25">
      <c r="A25" s="120" t="s">
        <v>157</v>
      </c>
      <c r="B25" s="118" t="s">
        <v>33</v>
      </c>
      <c r="C25" s="27" t="s">
        <v>115</v>
      </c>
      <c r="D25" s="29">
        <v>6328.916666666667</v>
      </c>
      <c r="E25" s="29">
        <v>8759.9988888886292</v>
      </c>
      <c r="F25" s="74">
        <f t="shared" si="0"/>
        <v>0.72247916317596805</v>
      </c>
      <c r="G25" s="75">
        <v>0.45</v>
      </c>
      <c r="H25" s="71">
        <f t="shared" si="1"/>
        <v>0.27247916317596804</v>
      </c>
      <c r="I25" s="32"/>
      <c r="J25" s="33"/>
      <c r="K25" s="34"/>
      <c r="L25" s="93"/>
      <c r="M25" s="70"/>
      <c r="N25" s="90"/>
    </row>
    <row r="26" spans="1:14" x14ac:dyDescent="0.25">
      <c r="A26" s="120" t="s">
        <v>165</v>
      </c>
      <c r="B26" s="118" t="s">
        <v>33</v>
      </c>
      <c r="C26" s="27" t="s">
        <v>115</v>
      </c>
      <c r="D26" s="29">
        <v>5505.3666666666668</v>
      </c>
      <c r="E26" s="29">
        <v>8759.9988888886292</v>
      </c>
      <c r="F26" s="74">
        <f t="shared" si="0"/>
        <v>0.62846659417386364</v>
      </c>
      <c r="G26" s="75">
        <v>0.45</v>
      </c>
      <c r="H26" s="71">
        <f t="shared" si="1"/>
        <v>0.17846659417386362</v>
      </c>
      <c r="I26" s="32"/>
      <c r="J26" s="33"/>
      <c r="K26" s="34"/>
      <c r="L26" s="93"/>
      <c r="M26" s="70"/>
      <c r="N26" s="90"/>
    </row>
    <row r="27" spans="1:14" x14ac:dyDescent="0.25">
      <c r="A27" s="120" t="s">
        <v>158</v>
      </c>
      <c r="B27" s="118" t="s">
        <v>33</v>
      </c>
      <c r="C27" s="27" t="s">
        <v>115</v>
      </c>
      <c r="D27" s="29">
        <v>3497.4333333333334</v>
      </c>
      <c r="E27" s="29">
        <v>8759.9988888886292</v>
      </c>
      <c r="F27" s="74">
        <f t="shared" si="0"/>
        <v>0.39925043115810815</v>
      </c>
      <c r="G27" s="75">
        <v>0.45</v>
      </c>
      <c r="H27" s="71">
        <f t="shared" si="1"/>
        <v>-5.0749568841891857E-2</v>
      </c>
      <c r="I27" s="32"/>
      <c r="J27" s="33"/>
      <c r="K27" s="34"/>
      <c r="L27" s="93"/>
      <c r="M27" s="70"/>
      <c r="N27" s="90"/>
    </row>
    <row r="28" spans="1:14" x14ac:dyDescent="0.25">
      <c r="A28" s="120" t="s">
        <v>159</v>
      </c>
      <c r="B28" s="118" t="s">
        <v>33</v>
      </c>
      <c r="C28" s="27" t="s">
        <v>115</v>
      </c>
      <c r="D28" s="29">
        <v>3131.4333333333334</v>
      </c>
      <c r="E28" s="29">
        <v>8759.9988888886292</v>
      </c>
      <c r="F28" s="74">
        <f t="shared" si="0"/>
        <v>0.35746960394085331</v>
      </c>
      <c r="G28" s="75">
        <v>0.45</v>
      </c>
      <c r="H28" s="71">
        <f t="shared" si="1"/>
        <v>-9.2530396059146702E-2</v>
      </c>
      <c r="I28" s="32"/>
      <c r="J28" s="33"/>
      <c r="K28" s="34"/>
      <c r="L28" s="93"/>
      <c r="M28" s="70"/>
      <c r="N28" s="90"/>
    </row>
    <row r="29" spans="1:14" x14ac:dyDescent="0.25">
      <c r="A29" s="120" t="s">
        <v>160</v>
      </c>
      <c r="B29" s="118" t="s">
        <v>33</v>
      </c>
      <c r="C29" s="27" t="s">
        <v>115</v>
      </c>
      <c r="D29" s="29">
        <v>4283</v>
      </c>
      <c r="E29" s="29">
        <v>8759.9988888886292</v>
      </c>
      <c r="F29" s="74">
        <f t="shared" si="0"/>
        <v>0.48892700265437811</v>
      </c>
      <c r="G29" s="75">
        <v>0.45</v>
      </c>
      <c r="H29" s="71">
        <f t="shared" si="1"/>
        <v>3.8927002654378096E-2</v>
      </c>
      <c r="I29" s="32"/>
      <c r="J29" s="33"/>
      <c r="K29" s="34"/>
      <c r="L29" s="93"/>
      <c r="M29" s="70"/>
      <c r="N29" s="90"/>
    </row>
    <row r="30" spans="1:14" x14ac:dyDescent="0.25">
      <c r="A30" s="120" t="s">
        <v>161</v>
      </c>
      <c r="B30" s="118" t="s">
        <v>33</v>
      </c>
      <c r="C30" s="27" t="s">
        <v>115</v>
      </c>
      <c r="D30" s="29">
        <v>2964.4666666666662</v>
      </c>
      <c r="E30" s="29">
        <v>8759.9988888886292</v>
      </c>
      <c r="F30" s="74">
        <f t="shared" si="0"/>
        <v>0.33840947975768121</v>
      </c>
      <c r="G30" s="75">
        <v>0.45</v>
      </c>
      <c r="H30" s="71">
        <f t="shared" si="1"/>
        <v>-0.1115905202423188</v>
      </c>
      <c r="I30" s="32"/>
      <c r="J30" s="33"/>
      <c r="K30" s="34"/>
      <c r="L30" s="93"/>
      <c r="M30" s="70"/>
      <c r="N30" s="90"/>
    </row>
    <row r="31" spans="1:14" x14ac:dyDescent="0.25">
      <c r="A31" s="120" t="s">
        <v>162</v>
      </c>
      <c r="B31" s="118" t="s">
        <v>33</v>
      </c>
      <c r="C31" s="27" t="s">
        <v>115</v>
      </c>
      <c r="D31" s="29">
        <v>4295.1333333333332</v>
      </c>
      <c r="E31" s="29">
        <v>8759.9988888886292</v>
      </c>
      <c r="F31" s="74">
        <f t="shared" si="0"/>
        <v>0.49031208654391184</v>
      </c>
      <c r="G31" s="75">
        <v>0.45</v>
      </c>
      <c r="H31" s="71">
        <f t="shared" si="1"/>
        <v>4.0312086543911829E-2</v>
      </c>
      <c r="I31" s="32"/>
      <c r="J31" s="33"/>
      <c r="K31" s="34"/>
      <c r="L31" s="93"/>
      <c r="M31" s="69"/>
      <c r="N31" s="89"/>
    </row>
    <row r="32" spans="1:14" x14ac:dyDescent="0.25">
      <c r="A32" s="133" t="s">
        <v>174</v>
      </c>
      <c r="B32" s="118" t="s">
        <v>33</v>
      </c>
      <c r="C32" s="27" t="s">
        <v>115</v>
      </c>
      <c r="D32" s="29">
        <v>7242.0333333333328</v>
      </c>
      <c r="E32" s="29">
        <v>8759.9988888886292</v>
      </c>
      <c r="F32" s="74">
        <f t="shared" si="0"/>
        <v>0.8267162388021857</v>
      </c>
      <c r="G32" s="75">
        <v>0.45</v>
      </c>
      <c r="H32" s="71">
        <f t="shared" si="1"/>
        <v>0.37671623880218569</v>
      </c>
      <c r="I32" s="32"/>
      <c r="J32" s="33"/>
      <c r="K32" s="34"/>
      <c r="L32" s="93"/>
      <c r="M32" s="69"/>
      <c r="N32" s="90"/>
    </row>
    <row r="33" spans="1:14" x14ac:dyDescent="0.25">
      <c r="A33" s="120" t="s">
        <v>110</v>
      </c>
      <c r="B33" s="118"/>
      <c r="C33" s="27"/>
      <c r="D33" s="130">
        <v>0</v>
      </c>
      <c r="E33" s="130">
        <v>8759.9988888886292</v>
      </c>
      <c r="F33" s="74">
        <f t="shared" si="0"/>
        <v>0</v>
      </c>
      <c r="G33" s="75">
        <v>0</v>
      </c>
      <c r="H33" s="71">
        <f t="shared" si="1"/>
        <v>0</v>
      </c>
      <c r="I33" s="32" t="s">
        <v>33</v>
      </c>
      <c r="J33" s="33"/>
      <c r="K33" s="34"/>
      <c r="L33" s="93"/>
      <c r="M33" s="70"/>
      <c r="N33" s="90"/>
    </row>
    <row r="34" spans="1:14" x14ac:dyDescent="0.25">
      <c r="A34" s="120" t="s">
        <v>111</v>
      </c>
      <c r="B34" s="118"/>
      <c r="C34" s="27"/>
      <c r="D34" s="130">
        <v>0</v>
      </c>
      <c r="E34" s="130">
        <v>8759.9988888886292</v>
      </c>
      <c r="F34" s="74">
        <f t="shared" si="0"/>
        <v>0</v>
      </c>
      <c r="G34" s="75">
        <v>0</v>
      </c>
      <c r="H34" s="71">
        <f t="shared" si="1"/>
        <v>0</v>
      </c>
      <c r="I34" s="32" t="s">
        <v>33</v>
      </c>
      <c r="J34" s="33"/>
      <c r="K34" s="34"/>
      <c r="L34" s="93"/>
      <c r="M34" s="70"/>
      <c r="N34" s="90"/>
    </row>
    <row r="35" spans="1:14" x14ac:dyDescent="0.25">
      <c r="A35" s="120" t="s">
        <v>112</v>
      </c>
      <c r="B35" s="118"/>
      <c r="C35" s="27"/>
      <c r="D35" s="130">
        <v>0</v>
      </c>
      <c r="E35" s="130">
        <v>8759.9988888886292</v>
      </c>
      <c r="F35" s="74">
        <f t="shared" si="0"/>
        <v>0</v>
      </c>
      <c r="G35" s="75">
        <v>0</v>
      </c>
      <c r="H35" s="71">
        <f t="shared" si="1"/>
        <v>0</v>
      </c>
      <c r="I35" s="32" t="s">
        <v>33</v>
      </c>
      <c r="J35" s="33"/>
      <c r="K35" s="34"/>
      <c r="L35" s="93"/>
      <c r="M35" s="70"/>
      <c r="N35" s="90"/>
    </row>
    <row r="36" spans="1:14" x14ac:dyDescent="0.25">
      <c r="A36" s="120" t="s">
        <v>114</v>
      </c>
      <c r="B36" s="118"/>
      <c r="C36" s="27"/>
      <c r="D36" s="130">
        <v>0</v>
      </c>
      <c r="E36" s="130">
        <v>8759.9988888886292</v>
      </c>
      <c r="F36" s="74">
        <f t="shared" si="0"/>
        <v>0</v>
      </c>
      <c r="G36" s="75">
        <v>0</v>
      </c>
      <c r="H36" s="71">
        <f t="shared" si="1"/>
        <v>0</v>
      </c>
      <c r="I36" s="32" t="s">
        <v>33</v>
      </c>
      <c r="J36" s="33"/>
      <c r="K36" s="34"/>
      <c r="L36" s="93"/>
      <c r="M36" s="70"/>
      <c r="N36" s="90"/>
    </row>
    <row r="37" spans="1:14" x14ac:dyDescent="0.25">
      <c r="A37" s="120" t="s">
        <v>113</v>
      </c>
      <c r="B37" s="118"/>
      <c r="C37" s="27"/>
      <c r="D37" s="130">
        <v>0</v>
      </c>
      <c r="E37" s="130">
        <v>8759.9988888886292</v>
      </c>
      <c r="F37" s="74">
        <f>D37/E37</f>
        <v>0</v>
      </c>
      <c r="G37" s="75">
        <v>0</v>
      </c>
      <c r="H37" s="71">
        <f>F37-G37</f>
        <v>0</v>
      </c>
      <c r="I37" s="32" t="s">
        <v>33</v>
      </c>
      <c r="J37" s="33"/>
      <c r="K37" s="34"/>
      <c r="L37" s="93"/>
      <c r="M37" s="70"/>
      <c r="N37" s="90"/>
    </row>
    <row r="38" spans="1:14" x14ac:dyDescent="0.25">
      <c r="A38" s="120" t="s">
        <v>155</v>
      </c>
      <c r="B38" s="118"/>
      <c r="C38" s="27"/>
      <c r="D38" s="130">
        <v>431.12</v>
      </c>
      <c r="E38" s="130">
        <v>720</v>
      </c>
      <c r="F38" s="74">
        <f>D38/E38</f>
        <v>0.59877777777777774</v>
      </c>
      <c r="G38" s="75">
        <v>0</v>
      </c>
      <c r="H38" s="71">
        <f>F38-G38</f>
        <v>0.59877777777777774</v>
      </c>
      <c r="I38" s="32" t="s">
        <v>33</v>
      </c>
      <c r="J38" s="33"/>
      <c r="K38" s="34"/>
      <c r="L38" s="93"/>
      <c r="M38" s="69">
        <v>44287</v>
      </c>
      <c r="N38" s="89">
        <v>44317</v>
      </c>
    </row>
    <row r="39" spans="1:14" ht="15.75" customHeight="1" x14ac:dyDescent="0.25">
      <c r="A39" s="199" t="s">
        <v>120</v>
      </c>
      <c r="B39" s="200"/>
      <c r="C39" s="200"/>
      <c r="D39" s="200"/>
      <c r="E39" s="200"/>
      <c r="F39" s="200"/>
      <c r="G39" s="200"/>
      <c r="H39" s="200"/>
      <c r="I39" s="200"/>
      <c r="J39" s="200"/>
      <c r="K39" s="200"/>
      <c r="L39" s="201"/>
      <c r="M39" s="104"/>
      <c r="N39" s="105"/>
    </row>
    <row r="40" spans="1:14" x14ac:dyDescent="0.25">
      <c r="A40" s="199"/>
      <c r="B40" s="200"/>
      <c r="C40" s="200"/>
      <c r="D40" s="200"/>
      <c r="E40" s="200"/>
      <c r="F40" s="200"/>
      <c r="G40" s="200"/>
      <c r="H40" s="200"/>
      <c r="I40" s="200"/>
      <c r="J40" s="200"/>
      <c r="K40" s="200"/>
      <c r="L40" s="201"/>
      <c r="M40" s="104"/>
      <c r="N40" s="105"/>
    </row>
    <row r="41" spans="1:14" s="3" customFormat="1" ht="15.75" thickBot="1" x14ac:dyDescent="0.3">
      <c r="A41" s="221" t="s">
        <v>39</v>
      </c>
      <c r="B41" s="222"/>
      <c r="C41" s="222"/>
      <c r="D41" s="222"/>
      <c r="E41" s="222"/>
      <c r="F41" s="222"/>
      <c r="G41" s="222"/>
      <c r="H41" s="222"/>
      <c r="I41" s="222"/>
      <c r="J41" s="222"/>
      <c r="K41" s="222"/>
      <c r="L41" s="222"/>
      <c r="M41" s="222"/>
      <c r="N41" s="223"/>
    </row>
    <row r="42" spans="1:14" s="3" customFormat="1" x14ac:dyDescent="0.25">
      <c r="A42" s="224"/>
      <c r="B42" s="225"/>
      <c r="C42" s="225"/>
      <c r="D42" s="225"/>
      <c r="E42" s="225"/>
      <c r="F42" s="225"/>
      <c r="G42" s="225"/>
      <c r="H42" s="225"/>
      <c r="I42" s="225"/>
      <c r="J42" s="225"/>
      <c r="K42" s="225"/>
      <c r="L42" s="225"/>
      <c r="M42" s="225"/>
      <c r="N42" s="226"/>
    </row>
    <row r="43" spans="1:14" x14ac:dyDescent="0.25">
      <c r="A43" s="227"/>
      <c r="B43" s="228"/>
      <c r="C43" s="228"/>
      <c r="D43" s="228"/>
      <c r="E43" s="228"/>
      <c r="F43" s="228"/>
      <c r="G43" s="228"/>
      <c r="H43" s="228"/>
      <c r="I43" s="228"/>
      <c r="J43" s="228"/>
      <c r="K43" s="228"/>
      <c r="L43" s="228"/>
      <c r="M43" s="228"/>
      <c r="N43" s="229"/>
    </row>
    <row r="44" spans="1:14" x14ac:dyDescent="0.25">
      <c r="A44" s="227"/>
      <c r="B44" s="228"/>
      <c r="C44" s="228"/>
      <c r="D44" s="228"/>
      <c r="E44" s="228"/>
      <c r="F44" s="228"/>
      <c r="G44" s="228"/>
      <c r="H44" s="228"/>
      <c r="I44" s="228"/>
      <c r="J44" s="228"/>
      <c r="K44" s="228"/>
      <c r="L44" s="228"/>
      <c r="M44" s="228"/>
      <c r="N44" s="229"/>
    </row>
    <row r="45" spans="1:14" x14ac:dyDescent="0.25">
      <c r="A45" s="227"/>
      <c r="B45" s="228"/>
      <c r="C45" s="228"/>
      <c r="D45" s="228"/>
      <c r="E45" s="228"/>
      <c r="F45" s="228"/>
      <c r="G45" s="228"/>
      <c r="H45" s="228"/>
      <c r="I45" s="228"/>
      <c r="J45" s="228"/>
      <c r="K45" s="228"/>
      <c r="L45" s="228"/>
      <c r="M45" s="228"/>
      <c r="N45" s="229"/>
    </row>
    <row r="46" spans="1:14" x14ac:dyDescent="0.25">
      <c r="A46" s="227"/>
      <c r="B46" s="228"/>
      <c r="C46" s="228"/>
      <c r="D46" s="228"/>
      <c r="E46" s="228"/>
      <c r="F46" s="228"/>
      <c r="G46" s="228"/>
      <c r="H46" s="228"/>
      <c r="I46" s="228"/>
      <c r="J46" s="228"/>
      <c r="K46" s="228"/>
      <c r="L46" s="228"/>
      <c r="M46" s="228"/>
      <c r="N46" s="229"/>
    </row>
    <row r="47" spans="1:14" x14ac:dyDescent="0.25">
      <c r="A47" s="227"/>
      <c r="B47" s="228"/>
      <c r="C47" s="228"/>
      <c r="D47" s="228"/>
      <c r="E47" s="228"/>
      <c r="F47" s="228"/>
      <c r="G47" s="228"/>
      <c r="H47" s="228"/>
      <c r="I47" s="228"/>
      <c r="J47" s="228"/>
      <c r="K47" s="228"/>
      <c r="L47" s="228"/>
      <c r="M47" s="228"/>
      <c r="N47" s="229"/>
    </row>
    <row r="48" spans="1:14" x14ac:dyDescent="0.25">
      <c r="A48" s="227"/>
      <c r="B48" s="228"/>
      <c r="C48" s="228"/>
      <c r="D48" s="228"/>
      <c r="E48" s="228"/>
      <c r="F48" s="228"/>
      <c r="G48" s="228"/>
      <c r="H48" s="228"/>
      <c r="I48" s="228"/>
      <c r="J48" s="228"/>
      <c r="K48" s="228"/>
      <c r="L48" s="228"/>
      <c r="M48" s="228"/>
      <c r="N48" s="229"/>
    </row>
    <row r="49" spans="1:14" x14ac:dyDescent="0.25">
      <c r="A49" s="227"/>
      <c r="B49" s="228"/>
      <c r="C49" s="228"/>
      <c r="D49" s="228"/>
      <c r="E49" s="228"/>
      <c r="F49" s="228"/>
      <c r="G49" s="228"/>
      <c r="H49" s="228"/>
      <c r="I49" s="228"/>
      <c r="J49" s="228"/>
      <c r="K49" s="228"/>
      <c r="L49" s="228"/>
      <c r="M49" s="228"/>
      <c r="N49" s="229"/>
    </row>
    <row r="50" spans="1:14" x14ac:dyDescent="0.25">
      <c r="A50" s="227"/>
      <c r="B50" s="228"/>
      <c r="C50" s="228"/>
      <c r="D50" s="228"/>
      <c r="E50" s="228"/>
      <c r="F50" s="228"/>
      <c r="G50" s="228"/>
      <c r="H50" s="228"/>
      <c r="I50" s="228"/>
      <c r="J50" s="228"/>
      <c r="K50" s="228"/>
      <c r="L50" s="228"/>
      <c r="M50" s="228"/>
      <c r="N50" s="229"/>
    </row>
    <row r="51" spans="1:14" x14ac:dyDescent="0.25">
      <c r="A51" s="227"/>
      <c r="B51" s="228"/>
      <c r="C51" s="228"/>
      <c r="D51" s="228"/>
      <c r="E51" s="228"/>
      <c r="F51" s="228"/>
      <c r="G51" s="228"/>
      <c r="H51" s="228"/>
      <c r="I51" s="228"/>
      <c r="J51" s="228"/>
      <c r="K51" s="228"/>
      <c r="L51" s="228"/>
      <c r="M51" s="228"/>
      <c r="N51" s="229"/>
    </row>
    <row r="52" spans="1:14" x14ac:dyDescent="0.25">
      <c r="A52" s="227"/>
      <c r="B52" s="228"/>
      <c r="C52" s="228"/>
      <c r="D52" s="228"/>
      <c r="E52" s="228"/>
      <c r="F52" s="228"/>
      <c r="G52" s="228"/>
      <c r="H52" s="228"/>
      <c r="I52" s="228"/>
      <c r="J52" s="228"/>
      <c r="K52" s="228"/>
      <c r="L52" s="228"/>
      <c r="M52" s="228"/>
      <c r="N52" s="229"/>
    </row>
    <row r="53" spans="1:14" x14ac:dyDescent="0.25">
      <c r="A53" s="227"/>
      <c r="B53" s="228"/>
      <c r="C53" s="228"/>
      <c r="D53" s="228"/>
      <c r="E53" s="228"/>
      <c r="F53" s="228"/>
      <c r="G53" s="228"/>
      <c r="H53" s="228"/>
      <c r="I53" s="228"/>
      <c r="J53" s="228"/>
      <c r="K53" s="228"/>
      <c r="L53" s="228"/>
      <c r="M53" s="228"/>
      <c r="N53" s="229"/>
    </row>
    <row r="54" spans="1:14" x14ac:dyDescent="0.25">
      <c r="A54" s="227"/>
      <c r="B54" s="228"/>
      <c r="C54" s="228"/>
      <c r="D54" s="228"/>
      <c r="E54" s="228"/>
      <c r="F54" s="228"/>
      <c r="G54" s="228"/>
      <c r="H54" s="228"/>
      <c r="I54" s="228"/>
      <c r="J54" s="228"/>
      <c r="K54" s="228"/>
      <c r="L54" s="228"/>
      <c r="M54" s="228"/>
      <c r="N54" s="229"/>
    </row>
    <row r="55" spans="1:14" x14ac:dyDescent="0.25">
      <c r="A55" s="227"/>
      <c r="B55" s="228"/>
      <c r="C55" s="228"/>
      <c r="D55" s="228"/>
      <c r="E55" s="228"/>
      <c r="F55" s="228"/>
      <c r="G55" s="228"/>
      <c r="H55" s="228"/>
      <c r="I55" s="228"/>
      <c r="J55" s="228"/>
      <c r="K55" s="228"/>
      <c r="L55" s="228"/>
      <c r="M55" s="228"/>
      <c r="N55" s="229"/>
    </row>
    <row r="56" spans="1:14" x14ac:dyDescent="0.25">
      <c r="A56" s="227"/>
      <c r="B56" s="228"/>
      <c r="C56" s="228"/>
      <c r="D56" s="228"/>
      <c r="E56" s="228"/>
      <c r="F56" s="228"/>
      <c r="G56" s="228"/>
      <c r="H56" s="228"/>
      <c r="I56" s="228"/>
      <c r="J56" s="228"/>
      <c r="K56" s="228"/>
      <c r="L56" s="228"/>
      <c r="M56" s="228"/>
      <c r="N56" s="229"/>
    </row>
    <row r="57" spans="1:14" ht="15.75" thickBot="1" x14ac:dyDescent="0.3">
      <c r="A57" s="230"/>
      <c r="B57" s="231"/>
      <c r="C57" s="231"/>
      <c r="D57" s="231"/>
      <c r="E57" s="231"/>
      <c r="F57" s="231"/>
      <c r="G57" s="231"/>
      <c r="H57" s="231"/>
      <c r="I57" s="231"/>
      <c r="J57" s="231"/>
      <c r="K57" s="231"/>
      <c r="L57" s="231"/>
      <c r="M57" s="231"/>
      <c r="N57" s="232"/>
    </row>
  </sheetData>
  <sheetProtection formatCells="0" formatRows="0" insertColumns="0" insertRows="0"/>
  <sortState xmlns:xlrd2="http://schemas.microsoft.com/office/spreadsheetml/2017/richdata2" ref="A19:N31">
    <sortCondition ref="A19:A31"/>
  </sortState>
  <mergeCells count="18">
    <mergeCell ref="A11:N11"/>
    <mergeCell ref="A18:N18"/>
    <mergeCell ref="A41:N41"/>
    <mergeCell ref="A42:N57"/>
    <mergeCell ref="A14:N14"/>
    <mergeCell ref="A16:N16"/>
    <mergeCell ref="A15:N15"/>
    <mergeCell ref="A13:N13"/>
    <mergeCell ref="A12:N12"/>
    <mergeCell ref="A39:L40"/>
    <mergeCell ref="A2:E2"/>
    <mergeCell ref="A10:N10"/>
    <mergeCell ref="A9:N9"/>
    <mergeCell ref="A8:N8"/>
    <mergeCell ref="A7:N7"/>
    <mergeCell ref="A6:N6"/>
    <mergeCell ref="A4:N4"/>
    <mergeCell ref="A5:N5"/>
  </mergeCells>
  <conditionalFormatting sqref="H19:H30 H33:H38">
    <cfRule type="cellIs" dxfId="5" priority="4" operator="lessThan">
      <formula>0</formula>
    </cfRule>
  </conditionalFormatting>
  <conditionalFormatting sqref="H31">
    <cfRule type="cellIs" dxfId="4" priority="3" operator="lessThan">
      <formula>0</formula>
    </cfRule>
  </conditionalFormatting>
  <conditionalFormatting sqref="H32">
    <cfRule type="cellIs" dxfId="3" priority="2" operator="lessThan">
      <formula>0</formula>
    </cfRule>
  </conditionalFormatting>
  <conditionalFormatting sqref="H34">
    <cfRule type="cellIs" dxfId="2" priority="1" operator="lessThan">
      <formula>0</formula>
    </cfRule>
  </conditionalFormatting>
  <dataValidations count="1">
    <dataValidation type="list" allowBlank="1" showInputMessage="1" showErrorMessage="1" prompt="Please select relevant financial year" sqref="A2:E2" xr:uid="{00000000-0002-0000-0400-000000000000}">
      <formula1>"1 July 2020 - 30 June 2021, 1 July 2021 - 30 June 2022, 1 July 2022 - 30 June 2023, 1 July 2023 - 30 June 2024"</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24"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M39"/>
  <sheetViews>
    <sheetView showGridLines="0" tabSelected="1" showRuler="0" zoomScale="70" zoomScaleNormal="70" workbookViewId="0">
      <selection activeCell="A24" sqref="A24:L39"/>
    </sheetView>
  </sheetViews>
  <sheetFormatPr defaultColWidth="8.85546875" defaultRowHeight="15" x14ac:dyDescent="0.25"/>
  <cols>
    <col min="1" max="1" width="24" style="39" customWidth="1"/>
    <col min="2" max="2" width="9" style="39" customWidth="1"/>
    <col min="3" max="3" width="10.28515625" style="39" bestFit="1" customWidth="1"/>
    <col min="4" max="4" width="8.42578125" style="39" customWidth="1"/>
    <col min="5" max="5" width="8.5703125" style="39" bestFit="1" customWidth="1"/>
    <col min="6" max="6" width="8.28515625" style="39" bestFit="1" customWidth="1"/>
    <col min="7" max="7" width="5.5703125" style="39" customWidth="1"/>
    <col min="8" max="8" width="9.7109375" style="39" customWidth="1"/>
    <col min="9" max="9" width="17.42578125" style="39" bestFit="1" customWidth="1"/>
    <col min="10" max="10" width="5.5703125" style="39" customWidth="1"/>
    <col min="11" max="11" width="10.7109375" style="39" bestFit="1" customWidth="1"/>
    <col min="12" max="12" width="10.7109375" style="39" customWidth="1"/>
    <col min="13" max="16384" width="8.85546875" style="39"/>
  </cols>
  <sheetData>
    <row r="1" spans="1:13" s="13" customFormat="1" ht="20.100000000000001" customHeight="1" x14ac:dyDescent="0.25">
      <c r="A1" s="23" t="s">
        <v>12</v>
      </c>
      <c r="B1" s="24"/>
      <c r="C1" s="25"/>
    </row>
    <row r="2" spans="1:13" ht="15" customHeight="1" thickBot="1" x14ac:dyDescent="0.3">
      <c r="A2" s="157" t="s">
        <v>135</v>
      </c>
      <c r="B2" s="158"/>
      <c r="C2" s="159"/>
    </row>
    <row r="3" spans="1:13" ht="30" customHeight="1" thickBot="1" x14ac:dyDescent="0.35">
      <c r="A3" s="21"/>
      <c r="B3" s="65" t="s">
        <v>32</v>
      </c>
      <c r="C3" s="3"/>
    </row>
    <row r="4" spans="1:13" ht="49.5" customHeight="1" thickBot="1" x14ac:dyDescent="0.3">
      <c r="A4" s="175" t="s">
        <v>57</v>
      </c>
      <c r="B4" s="176"/>
      <c r="C4" s="176"/>
      <c r="D4" s="176"/>
      <c r="E4" s="176"/>
      <c r="F4" s="176"/>
      <c r="G4" s="176"/>
      <c r="H4" s="176"/>
      <c r="I4" s="176"/>
      <c r="J4" s="176"/>
      <c r="K4" s="176"/>
      <c r="L4" s="177"/>
    </row>
    <row r="5" spans="1:13" ht="20.100000000000001" customHeight="1" thickBot="1" x14ac:dyDescent="0.3">
      <c r="A5" s="181" t="s">
        <v>44</v>
      </c>
      <c r="B5" s="182"/>
      <c r="C5" s="182"/>
      <c r="D5" s="182"/>
      <c r="E5" s="182"/>
      <c r="F5" s="182"/>
      <c r="G5" s="182"/>
      <c r="H5" s="182"/>
      <c r="I5" s="182"/>
      <c r="J5" s="182"/>
      <c r="K5" s="182"/>
      <c r="L5" s="183"/>
    </row>
    <row r="6" spans="1:13" ht="15.75" thickBot="1" x14ac:dyDescent="0.3">
      <c r="A6" s="175" t="s">
        <v>45</v>
      </c>
      <c r="B6" s="176"/>
      <c r="C6" s="176"/>
      <c r="D6" s="176"/>
      <c r="E6" s="176"/>
      <c r="F6" s="176"/>
      <c r="G6" s="176"/>
      <c r="H6" s="176"/>
      <c r="I6" s="176"/>
      <c r="J6" s="176"/>
      <c r="K6" s="176"/>
      <c r="L6" s="177"/>
    </row>
    <row r="7" spans="1:13" s="13" customFormat="1" ht="90" customHeight="1" thickBot="1" x14ac:dyDescent="0.3">
      <c r="A7" s="178" t="s">
        <v>66</v>
      </c>
      <c r="B7" s="179"/>
      <c r="C7" s="179"/>
      <c r="D7" s="179"/>
      <c r="E7" s="179"/>
      <c r="F7" s="179"/>
      <c r="G7" s="179"/>
      <c r="H7" s="179"/>
      <c r="I7" s="179"/>
      <c r="J7" s="179"/>
      <c r="K7" s="179"/>
      <c r="L7" s="180"/>
      <c r="M7" s="20"/>
    </row>
    <row r="8" spans="1:13" ht="48" customHeight="1" thickBot="1" x14ac:dyDescent="0.3">
      <c r="A8" s="172" t="s">
        <v>52</v>
      </c>
      <c r="B8" s="173"/>
      <c r="C8" s="173"/>
      <c r="D8" s="173"/>
      <c r="E8" s="173"/>
      <c r="F8" s="173"/>
      <c r="G8" s="173"/>
      <c r="H8" s="173"/>
      <c r="I8" s="173"/>
      <c r="J8" s="173"/>
      <c r="K8" s="173"/>
      <c r="L8" s="174"/>
      <c r="M8" s="20"/>
    </row>
    <row r="9" spans="1:13" s="13" customFormat="1" ht="75" customHeight="1" thickBot="1" x14ac:dyDescent="0.3">
      <c r="A9" s="169" t="s">
        <v>69</v>
      </c>
      <c r="B9" s="170"/>
      <c r="C9" s="170"/>
      <c r="D9" s="170"/>
      <c r="E9" s="170"/>
      <c r="F9" s="170"/>
      <c r="G9" s="170"/>
      <c r="H9" s="170"/>
      <c r="I9" s="170"/>
      <c r="J9" s="170"/>
      <c r="K9" s="170"/>
      <c r="L9" s="171"/>
      <c r="M9" s="20"/>
    </row>
    <row r="10" spans="1:13" ht="15" customHeight="1" thickBot="1" x14ac:dyDescent="0.3">
      <c r="A10" s="166" t="s">
        <v>22</v>
      </c>
      <c r="B10" s="167"/>
      <c r="C10" s="167"/>
      <c r="D10" s="167"/>
      <c r="E10" s="167"/>
      <c r="F10" s="167"/>
      <c r="G10" s="167"/>
      <c r="H10" s="167"/>
      <c r="I10" s="167"/>
      <c r="J10" s="167"/>
      <c r="K10" s="167"/>
      <c r="L10" s="168"/>
      <c r="M10" s="20"/>
    </row>
    <row r="11" spans="1:13" ht="15" customHeight="1" thickBot="1" x14ac:dyDescent="0.3">
      <c r="A11" s="163" t="s">
        <v>21</v>
      </c>
      <c r="B11" s="164"/>
      <c r="C11" s="164"/>
      <c r="D11" s="164"/>
      <c r="E11" s="164"/>
      <c r="F11" s="164"/>
      <c r="G11" s="164"/>
      <c r="H11" s="164"/>
      <c r="I11" s="164"/>
      <c r="J11" s="164"/>
      <c r="K11" s="164"/>
      <c r="L11" s="165"/>
      <c r="M11" s="20"/>
    </row>
    <row r="12" spans="1:13" ht="78" customHeight="1" thickBot="1" x14ac:dyDescent="0.3">
      <c r="A12" s="184" t="s">
        <v>70</v>
      </c>
      <c r="B12" s="185"/>
      <c r="C12" s="185"/>
      <c r="D12" s="185"/>
      <c r="E12" s="185"/>
      <c r="F12" s="185"/>
      <c r="G12" s="185"/>
      <c r="H12" s="185"/>
      <c r="I12" s="185"/>
      <c r="J12" s="185"/>
      <c r="K12" s="185"/>
      <c r="L12" s="186"/>
      <c r="M12" s="20"/>
    </row>
    <row r="13" spans="1:13" ht="15.75" customHeight="1" thickBot="1" x14ac:dyDescent="0.3">
      <c r="A13" s="160" t="s">
        <v>56</v>
      </c>
      <c r="B13" s="161"/>
      <c r="C13" s="161"/>
      <c r="D13" s="161"/>
      <c r="E13" s="161"/>
      <c r="F13" s="161"/>
      <c r="G13" s="161"/>
      <c r="H13" s="161"/>
      <c r="I13" s="161"/>
      <c r="J13" s="161"/>
      <c r="K13" s="161"/>
      <c r="L13" s="162"/>
    </row>
    <row r="14" spans="1:13" ht="16.5" customHeight="1" thickBot="1" x14ac:dyDescent="0.3">
      <c r="A14" s="148" t="s">
        <v>34</v>
      </c>
      <c r="B14" s="149"/>
      <c r="C14" s="149"/>
      <c r="D14" s="149"/>
      <c r="E14" s="149"/>
      <c r="F14" s="149"/>
      <c r="G14" s="149"/>
      <c r="H14" s="149"/>
      <c r="I14" s="149"/>
      <c r="J14" s="149"/>
      <c r="K14" s="149"/>
      <c r="L14" s="150"/>
    </row>
    <row r="15" spans="1:13" ht="128.1" customHeight="1" x14ac:dyDescent="0.25">
      <c r="A15" s="77" t="s">
        <v>11</v>
      </c>
      <c r="B15" s="78" t="s">
        <v>23</v>
      </c>
      <c r="C15" s="78" t="s">
        <v>24</v>
      </c>
      <c r="D15" s="78" t="s">
        <v>25</v>
      </c>
      <c r="E15" s="79" t="s">
        <v>17</v>
      </c>
      <c r="F15" s="80" t="s">
        <v>18</v>
      </c>
      <c r="G15" s="81" t="s">
        <v>74</v>
      </c>
      <c r="H15" s="82" t="s">
        <v>19</v>
      </c>
      <c r="I15" s="83" t="s">
        <v>20</v>
      </c>
      <c r="J15" s="94" t="s">
        <v>53</v>
      </c>
      <c r="K15" s="84" t="s">
        <v>38</v>
      </c>
      <c r="L15" s="91" t="s">
        <v>35</v>
      </c>
    </row>
    <row r="16" spans="1:13" x14ac:dyDescent="0.25">
      <c r="A16" s="145" t="s">
        <v>10</v>
      </c>
      <c r="B16" s="146"/>
      <c r="C16" s="146"/>
      <c r="D16" s="146"/>
      <c r="E16" s="146"/>
      <c r="F16" s="146"/>
      <c r="G16" s="146"/>
      <c r="H16" s="146"/>
      <c r="I16" s="146"/>
      <c r="J16" s="146"/>
      <c r="K16" s="146"/>
      <c r="L16" s="147"/>
    </row>
    <row r="17" spans="1:13" x14ac:dyDescent="0.25">
      <c r="A17" s="76" t="s">
        <v>139</v>
      </c>
      <c r="B17" s="29">
        <v>4750.3052777777775</v>
      </c>
      <c r="C17" s="29">
        <v>8432.7422222222231</v>
      </c>
      <c r="D17" s="74">
        <f>B17/C17</f>
        <v>0.56331678979343469</v>
      </c>
      <c r="E17" s="75">
        <v>0.35</v>
      </c>
      <c r="F17" s="71">
        <f>D17-E17</f>
        <v>0.21331678979343471</v>
      </c>
      <c r="G17" s="32"/>
      <c r="H17" s="33"/>
      <c r="I17" s="34"/>
      <c r="J17" s="92"/>
      <c r="K17" s="69"/>
      <c r="L17" s="89"/>
    </row>
    <row r="18" spans="1:13" x14ac:dyDescent="0.25">
      <c r="A18" s="76" t="s">
        <v>140</v>
      </c>
      <c r="B18" s="29">
        <v>2223.1080555555554</v>
      </c>
      <c r="C18" s="29">
        <v>8491.5194444444442</v>
      </c>
      <c r="D18" s="74">
        <f>B18/C18</f>
        <v>0.26180332861511829</v>
      </c>
      <c r="E18" s="75">
        <v>0.17499999999999999</v>
      </c>
      <c r="F18" s="71">
        <f>D18-E18</f>
        <v>8.6803328615118303E-2</v>
      </c>
      <c r="G18" s="32"/>
      <c r="H18" s="33"/>
      <c r="I18" s="34" t="s">
        <v>177</v>
      </c>
      <c r="J18" s="92"/>
      <c r="K18" s="126"/>
      <c r="L18" s="89"/>
    </row>
    <row r="19" spans="1:13" x14ac:dyDescent="0.25">
      <c r="A19" s="76" t="s">
        <v>138</v>
      </c>
      <c r="B19" s="29">
        <v>3657.8163888888885</v>
      </c>
      <c r="C19" s="29">
        <v>8464.1258333333317</v>
      </c>
      <c r="D19" s="74">
        <f>B19/C19</f>
        <v>0.43215524685180295</v>
      </c>
      <c r="E19" s="75">
        <v>0.35</v>
      </c>
      <c r="F19" s="71">
        <f>D19-E19</f>
        <v>8.2155246851802977E-2</v>
      </c>
      <c r="G19" s="32"/>
      <c r="H19" s="33"/>
      <c r="I19" s="34"/>
      <c r="J19" s="92"/>
      <c r="K19" s="126"/>
      <c r="L19" s="89"/>
    </row>
    <row r="20" spans="1:13" x14ac:dyDescent="0.25">
      <c r="A20" s="76" t="s">
        <v>137</v>
      </c>
      <c r="B20" s="29">
        <v>4568.3474444444437</v>
      </c>
      <c r="C20" s="29">
        <v>8333.2841666666664</v>
      </c>
      <c r="D20" s="74">
        <f>B20/C20</f>
        <v>0.54820492774240692</v>
      </c>
      <c r="E20" s="75">
        <v>0.35</v>
      </c>
      <c r="F20" s="71">
        <f>D20-E20</f>
        <v>0.19820492774240694</v>
      </c>
      <c r="G20" s="32"/>
      <c r="H20" s="33"/>
      <c r="I20" s="34"/>
      <c r="J20" s="92"/>
      <c r="K20" s="69"/>
      <c r="L20" s="89"/>
    </row>
    <row r="21" spans="1:13" ht="15.75" thickBot="1" x14ac:dyDescent="0.3">
      <c r="A21" s="76" t="s">
        <v>178</v>
      </c>
      <c r="B21" s="29">
        <v>3911.6172222222226</v>
      </c>
      <c r="C21" s="29">
        <v>8289.0825000000004</v>
      </c>
      <c r="D21" s="74">
        <f>B21/C21</f>
        <v>0.47189990233807211</v>
      </c>
      <c r="E21" s="75">
        <v>0.35</v>
      </c>
      <c r="F21" s="71">
        <f>D21-E21</f>
        <v>0.12189990233807213</v>
      </c>
      <c r="G21" s="32"/>
      <c r="H21" s="33"/>
      <c r="I21" s="34"/>
      <c r="J21" s="92"/>
      <c r="K21" s="126"/>
      <c r="L21" s="90"/>
    </row>
    <row r="22" spans="1:13" ht="44.25" customHeight="1" x14ac:dyDescent="0.25">
      <c r="A22" s="151" t="s">
        <v>120</v>
      </c>
      <c r="B22" s="152"/>
      <c r="C22" s="152"/>
      <c r="D22" s="152"/>
      <c r="E22" s="152"/>
      <c r="F22" s="152"/>
      <c r="G22" s="152"/>
      <c r="H22" s="152"/>
      <c r="I22" s="152"/>
      <c r="J22" s="152"/>
      <c r="K22" s="152"/>
      <c r="L22" s="153"/>
      <c r="M22" s="85"/>
    </row>
    <row r="23" spans="1:13" ht="18" customHeight="1" thickBot="1" x14ac:dyDescent="0.3">
      <c r="A23" s="154" t="s">
        <v>39</v>
      </c>
      <c r="B23" s="155"/>
      <c r="C23" s="155"/>
      <c r="D23" s="155"/>
      <c r="E23" s="155"/>
      <c r="F23" s="155"/>
      <c r="G23" s="155"/>
      <c r="H23" s="155"/>
      <c r="I23" s="155"/>
      <c r="J23" s="155"/>
      <c r="K23" s="155"/>
      <c r="L23" s="156"/>
      <c r="M23" s="85"/>
    </row>
    <row r="24" spans="1:13" x14ac:dyDescent="0.25">
      <c r="A24" s="224"/>
      <c r="B24" s="225"/>
      <c r="C24" s="225"/>
      <c r="D24" s="225"/>
      <c r="E24" s="225"/>
      <c r="F24" s="225"/>
      <c r="G24" s="225"/>
      <c r="H24" s="225"/>
      <c r="I24" s="225"/>
      <c r="J24" s="225"/>
      <c r="K24" s="225"/>
      <c r="L24" s="226"/>
      <c r="M24" s="3"/>
    </row>
    <row r="25" spans="1:13" x14ac:dyDescent="0.25">
      <c r="A25" s="227"/>
      <c r="B25" s="228"/>
      <c r="C25" s="228"/>
      <c r="D25" s="228"/>
      <c r="E25" s="228"/>
      <c r="F25" s="228"/>
      <c r="G25" s="228"/>
      <c r="H25" s="228"/>
      <c r="I25" s="228"/>
      <c r="J25" s="228"/>
      <c r="K25" s="228"/>
      <c r="L25" s="229"/>
    </row>
    <row r="26" spans="1:13" x14ac:dyDescent="0.25">
      <c r="A26" s="227"/>
      <c r="B26" s="228"/>
      <c r="C26" s="228"/>
      <c r="D26" s="228"/>
      <c r="E26" s="228"/>
      <c r="F26" s="228"/>
      <c r="G26" s="228"/>
      <c r="H26" s="228"/>
      <c r="I26" s="228"/>
      <c r="J26" s="228"/>
      <c r="K26" s="228"/>
      <c r="L26" s="229"/>
    </row>
    <row r="27" spans="1:13" x14ac:dyDescent="0.25">
      <c r="A27" s="227"/>
      <c r="B27" s="228"/>
      <c r="C27" s="228"/>
      <c r="D27" s="228"/>
      <c r="E27" s="228"/>
      <c r="F27" s="228"/>
      <c r="G27" s="228"/>
      <c r="H27" s="228"/>
      <c r="I27" s="228"/>
      <c r="J27" s="228"/>
      <c r="K27" s="228"/>
      <c r="L27" s="229"/>
    </row>
    <row r="28" spans="1:13" x14ac:dyDescent="0.25">
      <c r="A28" s="227"/>
      <c r="B28" s="228"/>
      <c r="C28" s="228"/>
      <c r="D28" s="228"/>
      <c r="E28" s="228"/>
      <c r="F28" s="228"/>
      <c r="G28" s="228"/>
      <c r="H28" s="228"/>
      <c r="I28" s="228"/>
      <c r="J28" s="228"/>
      <c r="K28" s="228"/>
      <c r="L28" s="229"/>
    </row>
    <row r="29" spans="1:13" x14ac:dyDescent="0.25">
      <c r="A29" s="227"/>
      <c r="B29" s="228"/>
      <c r="C29" s="228"/>
      <c r="D29" s="228"/>
      <c r="E29" s="228"/>
      <c r="F29" s="228"/>
      <c r="G29" s="228"/>
      <c r="H29" s="228"/>
      <c r="I29" s="228"/>
      <c r="J29" s="228"/>
      <c r="K29" s="228"/>
      <c r="L29" s="229"/>
    </row>
    <row r="30" spans="1:13" x14ac:dyDescent="0.25">
      <c r="A30" s="227"/>
      <c r="B30" s="228"/>
      <c r="C30" s="228"/>
      <c r="D30" s="228"/>
      <c r="E30" s="228"/>
      <c r="F30" s="228"/>
      <c r="G30" s="228"/>
      <c r="H30" s="228"/>
      <c r="I30" s="228"/>
      <c r="J30" s="228"/>
      <c r="K30" s="228"/>
      <c r="L30" s="229"/>
    </row>
    <row r="31" spans="1:13" x14ac:dyDescent="0.25">
      <c r="A31" s="227"/>
      <c r="B31" s="228"/>
      <c r="C31" s="228"/>
      <c r="D31" s="228"/>
      <c r="E31" s="228"/>
      <c r="F31" s="228"/>
      <c r="G31" s="228"/>
      <c r="H31" s="228"/>
      <c r="I31" s="228"/>
      <c r="J31" s="228"/>
      <c r="K31" s="228"/>
      <c r="L31" s="229"/>
    </row>
    <row r="32" spans="1:13" x14ac:dyDescent="0.25">
      <c r="A32" s="227"/>
      <c r="B32" s="228"/>
      <c r="C32" s="228"/>
      <c r="D32" s="228"/>
      <c r="E32" s="228"/>
      <c r="F32" s="228"/>
      <c r="G32" s="228"/>
      <c r="H32" s="228"/>
      <c r="I32" s="228"/>
      <c r="J32" s="228"/>
      <c r="K32" s="228"/>
      <c r="L32" s="229"/>
    </row>
    <row r="33" spans="1:12" x14ac:dyDescent="0.25">
      <c r="A33" s="227"/>
      <c r="B33" s="228"/>
      <c r="C33" s="228"/>
      <c r="D33" s="228"/>
      <c r="E33" s="228"/>
      <c r="F33" s="228"/>
      <c r="G33" s="228"/>
      <c r="H33" s="228"/>
      <c r="I33" s="228"/>
      <c r="J33" s="228"/>
      <c r="K33" s="228"/>
      <c r="L33" s="229"/>
    </row>
    <row r="34" spans="1:12" x14ac:dyDescent="0.25">
      <c r="A34" s="227"/>
      <c r="B34" s="228"/>
      <c r="C34" s="228"/>
      <c r="D34" s="228"/>
      <c r="E34" s="228"/>
      <c r="F34" s="228"/>
      <c r="G34" s="228"/>
      <c r="H34" s="228"/>
      <c r="I34" s="228"/>
      <c r="J34" s="228"/>
      <c r="K34" s="228"/>
      <c r="L34" s="229"/>
    </row>
    <row r="35" spans="1:12" x14ac:dyDescent="0.25">
      <c r="A35" s="227"/>
      <c r="B35" s="228"/>
      <c r="C35" s="228"/>
      <c r="D35" s="228"/>
      <c r="E35" s="228"/>
      <c r="F35" s="228"/>
      <c r="G35" s="228"/>
      <c r="H35" s="228"/>
      <c r="I35" s="228"/>
      <c r="J35" s="228"/>
      <c r="K35" s="228"/>
      <c r="L35" s="229"/>
    </row>
    <row r="36" spans="1:12" x14ac:dyDescent="0.25">
      <c r="A36" s="227"/>
      <c r="B36" s="228"/>
      <c r="C36" s="228"/>
      <c r="D36" s="228"/>
      <c r="E36" s="228"/>
      <c r="F36" s="228"/>
      <c r="G36" s="228"/>
      <c r="H36" s="228"/>
      <c r="I36" s="228"/>
      <c r="J36" s="228"/>
      <c r="K36" s="228"/>
      <c r="L36" s="229"/>
    </row>
    <row r="37" spans="1:12" x14ac:dyDescent="0.25">
      <c r="A37" s="227"/>
      <c r="B37" s="228"/>
      <c r="C37" s="228"/>
      <c r="D37" s="228"/>
      <c r="E37" s="228"/>
      <c r="F37" s="228"/>
      <c r="G37" s="228"/>
      <c r="H37" s="228"/>
      <c r="I37" s="228"/>
      <c r="J37" s="228"/>
      <c r="K37" s="228"/>
      <c r="L37" s="229"/>
    </row>
    <row r="38" spans="1:12" x14ac:dyDescent="0.25">
      <c r="A38" s="227"/>
      <c r="B38" s="228"/>
      <c r="C38" s="228"/>
      <c r="D38" s="228"/>
      <c r="E38" s="228"/>
      <c r="F38" s="228"/>
      <c r="G38" s="228"/>
      <c r="H38" s="228"/>
      <c r="I38" s="228"/>
      <c r="J38" s="228"/>
      <c r="K38" s="228"/>
      <c r="L38" s="229"/>
    </row>
    <row r="39" spans="1:12" ht="15.75" thickBot="1" x14ac:dyDescent="0.3">
      <c r="A39" s="230"/>
      <c r="B39" s="231"/>
      <c r="C39" s="231"/>
      <c r="D39" s="231"/>
      <c r="E39" s="231"/>
      <c r="F39" s="231"/>
      <c r="G39" s="231"/>
      <c r="H39" s="231"/>
      <c r="I39" s="231"/>
      <c r="J39" s="231"/>
      <c r="K39" s="231"/>
      <c r="L39" s="232"/>
    </row>
  </sheetData>
  <sheetProtection formatCells="0" formatRows="0" insertColumns="0" insertRows="0"/>
  <sortState xmlns:xlrd2="http://schemas.microsoft.com/office/spreadsheetml/2017/richdata2" ref="A17:L21">
    <sortCondition ref="A17:A21"/>
  </sortState>
  <mergeCells count="16">
    <mergeCell ref="A23:L23"/>
    <mergeCell ref="A24:L39"/>
    <mergeCell ref="A22:L22"/>
    <mergeCell ref="A16:L16"/>
    <mergeCell ref="A14:L14"/>
    <mergeCell ref="A2:C2"/>
    <mergeCell ref="A8:L8"/>
    <mergeCell ref="A7:L7"/>
    <mergeCell ref="A6:L6"/>
    <mergeCell ref="A5:L5"/>
    <mergeCell ref="A4:L4"/>
    <mergeCell ref="A13:L13"/>
    <mergeCell ref="A12:L12"/>
    <mergeCell ref="A11:L11"/>
    <mergeCell ref="A10:L10"/>
    <mergeCell ref="A9:L9"/>
  </mergeCells>
  <conditionalFormatting sqref="F17:F21">
    <cfRule type="cellIs" dxfId="1" priority="1" operator="lessThan">
      <formula>0</formula>
    </cfRule>
    <cfRule type="cellIs" dxfId="0" priority="4" operator="lessThan">
      <formula>0</formula>
    </cfRule>
  </conditionalFormatting>
  <dataValidations count="1">
    <dataValidation type="list" allowBlank="1" showInputMessage="1" showErrorMessage="1" prompt="Please select relevant financial year" sqref="A2:C2" xr:uid="{00000000-0002-0000-0500-000000000000}">
      <formula1>"1 July 2020 - 30 June 2021, 1 July 2021 - 30 June 2022, 1 July 2022 - 30 June 2023, 1 July 2023 - 30 June 2024"</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2" ma:contentTypeDescription="Create a new document." ma:contentTypeScope="" ma:versionID="b84a2f19039c6c4bc61312e8f3c13cc1">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1532076d1b66213372bb29dcddf10616"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6D8CBB4-1FA6-4735-A070-97A532CC1F6E}">
  <ds:schemaRefs>
    <ds:schemaRef ds:uri="http://schemas.microsoft.com/sharepoint/v3/contenttype/forms"/>
  </ds:schemaRefs>
</ds:datastoreItem>
</file>

<file path=customXml/itemProps2.xml><?xml version="1.0" encoding="utf-8"?>
<ds:datastoreItem xmlns:ds="http://schemas.openxmlformats.org/officeDocument/2006/customXml" ds:itemID="{7B2769AE-56E2-4F64-9934-50AD68DE78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55FC15B-7CFA-4168-9DC9-FD9319C3E25F}">
  <ds:schemaRefs>
    <ds:schemaRef ds:uri="85d45f94-32ec-4546-b73b-9a6848394926"/>
    <ds:schemaRef ds:uri="http://purl.org/dc/dcmitype/"/>
    <ds:schemaRef ds:uri="http://schemas.openxmlformats.org/package/2006/metadata/core-properties"/>
    <ds:schemaRef ds:uri="fb919850-406e-4d20-9cee-cf3a55172231"/>
    <ds:schemaRef ds:uri="http://www.w3.org/XML/1998/namespace"/>
    <ds:schemaRef ds:uri="http://purl.org/dc/terms/"/>
    <ds:schemaRef ds:uri="http://schemas.microsoft.com/office/2006/documentManagement/types"/>
    <ds:schemaRef ds:uri="http://purl.org/dc/elements/1.1/"/>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2014-07-01T21:47:10Z</dcterms:created>
  <dcterms:modified xsi:type="dcterms:W3CDTF">2022-05-23T05:44:53Z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0x010100100ACE45694B3D4892C74020F839F147</vt:lpwstr>
  </property>
  <property fmtid="{D5CDD505-2E9C-101B-9397-08002B2CF9AE}" pid="3" name="_dlc_DocIdItemGuid">
    <vt:lpwstr>77bce6c0-59be-4e75-ba29-b632515c323a</vt:lpwstr>
  </property>
</Properties>
</file>