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931"/>
  <workbookPr filterPrivacy="1" defaultThemeVersion="124226"/>
  <xr:revisionPtr revIDLastSave="1" documentId="8_{8A8DDEF8-321E-4EF4-86C1-3D841E1263E5}" xr6:coauthVersionLast="47" xr6:coauthVersionMax="47" xr10:uidLastSave="{C229771C-6A22-464C-AC3A-5AC4DAB2B8B7}"/>
  <bookViews>
    <workbookView xWindow="3450" yWindow="5175" windowWidth="10380" windowHeight="6375" tabRatio="625" xr2:uid="{00000000-000D-0000-FFFF-FFFF00000000}"/>
  </bookViews>
  <sheets>
    <sheet name="Compliance" sheetId="2" r:id="rId1"/>
  </sheets>
  <definedNames>
    <definedName name="_xlnm.Print_Area" localSheetId="0">Compliance!$A$2:$T$42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5" i="2" l="1"/>
  <c r="B34" i="2"/>
  <c r="G34" i="2" l="1"/>
  <c r="G35" i="2"/>
  <c r="G36" i="2"/>
  <c r="G37" i="2"/>
  <c r="G38" i="2"/>
  <c r="M34" i="2" l="1"/>
  <c r="O34" i="2" s="1"/>
  <c r="N34" i="2" s="1"/>
  <c r="M35" i="2"/>
  <c r="O35" i="2" s="1"/>
  <c r="N35" i="2" s="1"/>
  <c r="M36" i="2"/>
  <c r="M37" i="2"/>
  <c r="O37" i="2" s="1"/>
  <c r="N37" i="2" s="1"/>
  <c r="M38" i="2"/>
  <c r="O38" i="2" s="1"/>
  <c r="N38" i="2" s="1"/>
  <c r="Q37" i="2" l="1"/>
  <c r="P37" i="2" s="1"/>
  <c r="Q34" i="2"/>
  <c r="P34" i="2" s="1"/>
  <c r="O36" i="2"/>
  <c r="N36" i="2" s="1"/>
  <c r="Q35" i="2"/>
  <c r="P35" i="2" s="1"/>
  <c r="Q38" i="2"/>
  <c r="P38" i="2" s="1"/>
  <c r="Q36" i="2" l="1"/>
  <c r="P36" i="2" s="1"/>
  <c r="D37" i="2" l="1"/>
  <c r="C37" i="2"/>
  <c r="B37" i="2"/>
  <c r="D38" i="2" l="1"/>
  <c r="C38" i="2"/>
  <c r="B38" i="2"/>
  <c r="D36" i="2"/>
  <c r="C36" i="2"/>
  <c r="B36" i="2"/>
  <c r="C34" i="2" l="1"/>
  <c r="D34" i="2"/>
  <c r="C35" i="2"/>
  <c r="D35" i="2"/>
</calcChain>
</file>

<file path=xl/sharedStrings.xml><?xml version="1.0" encoding="utf-8"?>
<sst xmlns="http://schemas.openxmlformats.org/spreadsheetml/2006/main" count="63" uniqueCount="53">
  <si>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</si>
  <si>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</si>
  <si>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</si>
  <si>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</si>
  <si>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</si>
  <si>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</si>
  <si>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</si>
  <si>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</si>
  <si>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</si>
  <si>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</si>
  <si>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</si>
  <si>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</si>
  <si>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</si>
  <si>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</si>
  <si>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</si>
  <si>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</si>
  <si>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</si>
  <si>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</si>
  <si>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</si>
  <si>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</si>
  <si>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</si>
  <si>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</si>
  <si>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</si>
  <si>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</si>
  <si>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</si>
  <si>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</si>
  <si>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</si>
  <si>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</si>
  <si>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</si>
  <si>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</si>
  <si>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</si>
  <si>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</si>
  <si>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</si>
  <si>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</si>
  <si>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</si>
  <si>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</si>
  <si>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Network 10</t>
  </si>
  <si>
    <t>TEN</t>
  </si>
  <si>
    <t>Sydney TV1</t>
  </si>
  <si>
    <t>Network Ten (Sydney) Pty Limited</t>
  </si>
  <si>
    <t>ATV</t>
  </si>
  <si>
    <t>TVQ</t>
  </si>
  <si>
    <t>ADS</t>
  </si>
  <si>
    <t>NEW</t>
  </si>
  <si>
    <t>Melbourne TV1</t>
  </si>
  <si>
    <t>Brisbane TV1</t>
  </si>
  <si>
    <t>Adelaide TV1</t>
  </si>
  <si>
    <t>Perth TV1</t>
  </si>
  <si>
    <t>Network Ten (Melbourne) Pty Limited</t>
  </si>
  <si>
    <t>Network Ten (Brisbane) Pty Limited</t>
  </si>
  <si>
    <t>Network Ten (Adelaide) Pty Limited</t>
  </si>
  <si>
    <t>Network Ten (Perth) Pty Limited</t>
  </si>
  <si>
    <t xml:space="preserve">During the period 1 July 2020 to 30 June 2021, Network 10 licensee services did not meet the captioning target for all services primarily because of instances that were:
(a) Attributable to significant difficulties of a technical or engineering nature; and
(b) Not reasonably foreseeable.
These instances included:
•	A caption inserter was intermittently impacting upon the captioning service for 10 News First (Melbourne). The faulty caption inserter card was replaced. Subsequently in March 2021, Network 10 implemented a new IP based broadcast playout system.  We have replaced our legacy caption inserter cards with new cards that work with the new playout system. For 10 News First (Melbourne), closed captions are no longer inserted via caption inserter cards but rather are inserted directly to the playout system. Given the technical changes, we do not expect the same or similar issues to recur for the captioning service accompanying 10 News First (Melbourne).  
•	Caption Server faults – the new IP based playout system should rectify these issues.
•	An internet outage
•	Technical failures suffered the by caption service provider: 
• Captioners experienced brief hardware and software issues which necessitated the closure and relaunch of caption software application, 
• Brief connectivity issues for remote captioners due to local ISP outages and a power outage.
These faults were brief with troubleshooting occurring to fix the issues, as well as standby procedures to source alternative captioners.  Subsequent investigation by the CSP determined these were isolated cases and appropriate measures were taken eg replacing hardware, testing to see if faults recur.
There were also instances attributable to human error.  These errors have been addressed through staff training and amending procedure documentation to ensure additional steps are conducted in certain circumstances.
Network 10 and its caption service provider have robust monitoring, testing, investigation and review processes to ensure captions are transmitted and any faults are quickly identified and addressed.
Network 10 monitors the on air presentations including captions at each station in our broadcast control centres, and TVs in the building.  Staff liaise with the caption service provider to confirm start times for News bulletins and updates and to ensure they are ready to telecast.  For any live program that is not News and requires an Outside Broadcast, Presentation conduct an end to end captioning check before telecast to confirm path is working.  For non-live programming, if there is a loss of captions due to file failure, staff liaise with the caption service provider to provide Live captioning as soon as possible.
We also record and investigate any presentation faults including captioning, including viewer caption complaints and issues raised by our affiliate networks.  Network 10 holds regular meetings with our caption service provider to discuss issues and performance including the quality of the service and caption faults.    
Our caption service provider also conducts a comprehensive monitoring and review process, particularly for Live captioning.  This includes regular reviews of output text files for accuracy based on comprehensibility, taking into account the average word count expected.  Full reviews made against the broadcast are also undertaken on a regular basis by production managers.  Further, all caption service provider personnel constantly monitor captioning output via televisions throughout the Media Centre and are encouraged to do so at home when possible.  Where an operator is identified as consistently falling below the required standards they are taken off air and put through an intensive program of retraining. CSP software failures are analysed and fixed and staff training provided. 
ACMA investigation findings are discussed with relevant staff and CSP staff to ensure all are aware of regulatory obligations and quality standards.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</si>
</sst>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4">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1" fontId="8" fillId="0" borderId="2" xfId="0" applyNumberFormat="1" applyFont="1" applyBorder="1" applyAlignment="1" applyProtection="1">
      <alignment horizontal="left" vertical="top"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2"/>
  <sheetViews>
    <sheetView showGridLines="0" tabSelected="1" showWhiteSpace="0" topLeftCell="A2" zoomScale="89" zoomScaleNormal="89" zoomScaleSheetLayoutView="100" workbookViewId="0">
      <selection activeCell="B17" sqref="B17:C17"/>
    </sheetView>
  </sheetViews>
  <sheetFormatPr defaultColWidth="8.86328125" defaultRowHeight="14.25" x14ac:dyDescent="0.45"/>
  <cols>
    <col min="1" max="1" width="3.265625" style="1" customWidth="1"/>
    <col min="2" max="2" width="8.59765625" style="1" customWidth="1"/>
    <col min="3" max="3" width="9.86328125" style="1" customWidth="1"/>
    <col min="4" max="4" width="16.86328125" style="1" customWidth="1"/>
    <col min="5" max="5" width="10.1328125" style="1" customWidth="1"/>
    <col min="6" max="6" width="10.86328125" style="1" customWidth="1"/>
    <col min="7" max="7" width="10.73046875" style="1" customWidth="1"/>
    <col min="8" max="8" width="1.3984375" style="1" customWidth="1"/>
    <col min="9" max="9" width="5.86328125" style="1" customWidth="1"/>
    <col min="10" max="10" width="4.59765625" style="1" customWidth="1"/>
    <col min="11" max="11" width="5.59765625" style="1" bestFit="1" customWidth="1"/>
    <col min="12" max="12" width="5.3984375" style="1" customWidth="1"/>
    <col min="13" max="13" width="14.59765625" style="1" customWidth="1"/>
    <col min="14" max="14" width="16.3984375" style="1" customWidth="1"/>
    <col min="15" max="15" width="13.265625" style="1" customWidth="1"/>
    <col min="16" max="16" width="17.1328125" style="49" customWidth="1"/>
    <col min="17" max="17" width="13.59765625" style="49" customWidth="1"/>
    <col min="18" max="18" width="1.265625" style="1" customWidth="1"/>
    <col min="19" max="19" width="15.59765625" style="1" customWidth="1"/>
    <col min="20" max="20" width="13.73046875" style="1" customWidth="1"/>
    <col min="21" max="21" width="38.265625" style="1" customWidth="1"/>
    <col min="22" max="22" width="51.59765625" style="1" customWidth="1"/>
    <col min="23" max="16384" width="8.86328125" style="1"/>
  </cols>
  <sheetData>
    <row r="1" spans="1:20" hidden="1" x14ac:dyDescent="0.45"/>
    <row r="2" spans="1:20" ht="18" x14ac:dyDescent="0.55000000000000004">
      <c r="J2" s="75"/>
    </row>
    <row r="3" spans="1:20" ht="18" x14ac:dyDescent="0.45">
      <c r="B3" s="150" t="s">
        <v>35</v>
      </c>
      <c r="C3" s="150"/>
      <c r="D3" s="150"/>
      <c r="E3" s="150"/>
      <c r="F3" s="150"/>
      <c r="G3" s="150"/>
      <c r="H3" s="150"/>
      <c r="I3" s="150"/>
      <c r="J3" s="150"/>
      <c r="K3" s="150"/>
      <c r="L3" s="150"/>
      <c r="M3" s="150"/>
      <c r="N3" s="150"/>
      <c r="O3" s="150"/>
      <c r="P3" s="150"/>
      <c r="Q3" s="150"/>
      <c r="R3" s="27"/>
    </row>
    <row r="4" spans="1:20" ht="9.75" customHeight="1" x14ac:dyDescent="0.45">
      <c r="B4" s="150"/>
      <c r="C4" s="150"/>
      <c r="D4" s="150"/>
      <c r="E4" s="150"/>
      <c r="F4" s="150"/>
      <c r="G4" s="150"/>
      <c r="H4" s="150"/>
      <c r="I4" s="150"/>
      <c r="J4" s="150"/>
      <c r="K4" s="150"/>
      <c r="L4" s="150"/>
      <c r="M4" s="150"/>
      <c r="N4" s="150"/>
      <c r="O4" s="150"/>
      <c r="P4" s="150"/>
      <c r="Q4" s="150"/>
    </row>
    <row r="5" spans="1:20" hidden="1" x14ac:dyDescent="0.45"/>
    <row r="6" spans="1:20" hidden="1" x14ac:dyDescent="0.45"/>
    <row r="7" spans="1:20" s="18" customFormat="1" ht="18" customHeight="1" x14ac:dyDescent="0.65">
      <c r="A7" s="22"/>
      <c r="B7" s="151" t="s">
        <v>1</v>
      </c>
      <c r="C7" s="151"/>
      <c r="D7" s="151"/>
      <c r="E7" s="151"/>
      <c r="F7" s="151"/>
      <c r="G7" s="151"/>
      <c r="H7" s="151"/>
      <c r="I7" s="151"/>
      <c r="J7" s="151"/>
      <c r="K7" s="151"/>
      <c r="L7" s="151"/>
      <c r="M7" s="151"/>
      <c r="N7" s="151"/>
      <c r="O7" s="151"/>
      <c r="P7" s="151"/>
      <c r="Q7" s="151"/>
      <c r="R7" s="28"/>
      <c r="S7" s="17"/>
      <c r="T7" s="17"/>
    </row>
    <row r="8" spans="1:20" ht="18" customHeight="1" x14ac:dyDescent="0.55000000000000004">
      <c r="B8" s="152" t="s">
        <v>0</v>
      </c>
      <c r="C8" s="152"/>
      <c r="D8" s="152"/>
      <c r="E8" s="152"/>
      <c r="F8" s="152"/>
      <c r="G8" s="152"/>
      <c r="H8" s="152"/>
      <c r="I8" s="152"/>
      <c r="J8" s="152"/>
      <c r="K8" s="152"/>
      <c r="L8" s="152"/>
      <c r="M8" s="152"/>
      <c r="N8" s="152"/>
      <c r="O8" s="152"/>
      <c r="P8" s="152"/>
      <c r="Q8" s="152"/>
      <c r="R8" s="32"/>
      <c r="S8" s="2"/>
      <c r="T8" s="2"/>
    </row>
    <row r="9" spans="1:20" ht="18" customHeight="1" x14ac:dyDescent="0.55000000000000004">
      <c r="B9" s="153" t="s">
        <v>25</v>
      </c>
      <c r="C9" s="153"/>
      <c r="D9" s="153"/>
      <c r="E9" s="153"/>
      <c r="F9" s="153"/>
      <c r="G9" s="153"/>
      <c r="H9" s="153"/>
      <c r="I9" s="153"/>
      <c r="J9" s="153"/>
      <c r="K9" s="153"/>
      <c r="L9" s="153"/>
      <c r="M9" s="153"/>
      <c r="N9" s="153"/>
      <c r="O9" s="153"/>
      <c r="P9" s="153"/>
      <c r="Q9" s="153"/>
      <c r="R9" s="29"/>
      <c r="S9" s="2"/>
      <c r="T9" s="2"/>
    </row>
    <row r="10" spans="1:20" ht="18" customHeight="1" x14ac:dyDescent="0.55000000000000004">
      <c r="B10" s="64"/>
      <c r="C10" s="64"/>
      <c r="D10" s="64"/>
      <c r="E10" s="64"/>
      <c r="F10" s="64"/>
      <c r="G10" s="64"/>
      <c r="H10" s="64"/>
      <c r="I10" s="64"/>
      <c r="J10" s="64"/>
      <c r="K10" s="64"/>
      <c r="L10" s="64"/>
      <c r="M10" s="64"/>
      <c r="N10" s="64"/>
      <c r="O10" s="64"/>
      <c r="P10" s="64"/>
      <c r="Q10" s="64"/>
      <c r="R10" s="61"/>
      <c r="S10" s="2"/>
      <c r="T10" s="2"/>
    </row>
    <row r="11" spans="1:20" s="4" customFormat="1" ht="43.5" customHeight="1" x14ac:dyDescent="0.45">
      <c r="B11" s="148" t="s">
        <v>23</v>
      </c>
      <c r="C11" s="148"/>
      <c r="D11" s="148"/>
      <c r="E11" s="148"/>
      <c r="F11" s="148"/>
      <c r="G11" s="148"/>
      <c r="H11" s="148"/>
      <c r="I11" s="148"/>
      <c r="J11" s="148"/>
      <c r="K11" s="148"/>
      <c r="L11" s="148"/>
      <c r="M11" s="148"/>
      <c r="N11" s="148"/>
      <c r="O11" s="148"/>
      <c r="P11" s="148"/>
      <c r="Q11" s="148"/>
      <c r="R11" s="30"/>
      <c r="S11" s="3"/>
      <c r="T11" s="3"/>
    </row>
    <row r="12" spans="1:20" s="4" customFormat="1" ht="10.5" customHeight="1" x14ac:dyDescent="0.45">
      <c r="B12" s="63"/>
      <c r="C12" s="63"/>
      <c r="D12" s="63"/>
      <c r="E12" s="63"/>
      <c r="F12" s="63"/>
      <c r="G12" s="63"/>
      <c r="H12" s="63"/>
      <c r="I12" s="63"/>
      <c r="J12" s="63"/>
      <c r="K12" s="63"/>
      <c r="L12" s="63"/>
      <c r="M12" s="63"/>
      <c r="N12" s="63"/>
      <c r="O12" s="63"/>
      <c r="P12" s="63"/>
      <c r="Q12" s="63"/>
      <c r="R12" s="62"/>
      <c r="S12" s="3"/>
      <c r="T12" s="3"/>
    </row>
    <row r="13" spans="1:20" ht="33.75" customHeight="1" x14ac:dyDescent="0.45">
      <c r="A13" s="10"/>
      <c r="B13" s="149" t="s">
        <v>24</v>
      </c>
      <c r="C13" s="149"/>
      <c r="D13" s="149"/>
      <c r="E13" s="149"/>
      <c r="F13" s="149"/>
      <c r="G13" s="149"/>
      <c r="H13" s="149"/>
      <c r="I13" s="149"/>
      <c r="J13" s="149"/>
      <c r="K13" s="149"/>
      <c r="L13" s="149"/>
      <c r="M13" s="149"/>
      <c r="N13" s="149"/>
      <c r="O13" s="149"/>
      <c r="P13" s="149"/>
      <c r="Q13" s="149"/>
      <c r="R13" s="31"/>
      <c r="S13" s="5"/>
      <c r="T13" s="5"/>
    </row>
    <row r="14" spans="1:20" ht="12.75" hidden="1" customHeight="1" x14ac:dyDescent="0.45">
      <c r="A14" s="10"/>
      <c r="B14" s="19"/>
      <c r="C14" s="19"/>
      <c r="D14" s="19"/>
      <c r="E14" s="19"/>
      <c r="F14" s="19"/>
      <c r="G14" s="19"/>
      <c r="H14" s="24"/>
      <c r="I14" s="19"/>
      <c r="J14" s="24"/>
      <c r="K14" s="24"/>
      <c r="L14" s="24"/>
      <c r="M14" s="24"/>
      <c r="N14" s="19"/>
      <c r="O14" s="24"/>
      <c r="P14" s="50"/>
      <c r="Q14" s="50"/>
      <c r="R14" s="5"/>
      <c r="S14" s="5"/>
      <c r="T14" s="5"/>
    </row>
    <row r="15" spans="1:20" ht="18" customHeight="1" x14ac:dyDescent="0.45">
      <c r="A15" s="6"/>
      <c r="B15" s="91" t="s">
        <v>4</v>
      </c>
      <c r="C15" s="91"/>
      <c r="D15" s="91"/>
      <c r="E15" s="91"/>
      <c r="F15" s="91"/>
      <c r="G15" s="91"/>
      <c r="H15" s="91"/>
      <c r="I15" s="91"/>
      <c r="J15" s="91"/>
      <c r="K15" s="91"/>
      <c r="L15" s="91"/>
      <c r="M15" s="91"/>
      <c r="N15" s="91"/>
      <c r="O15" s="91"/>
      <c r="P15" s="91"/>
      <c r="Q15" s="91"/>
      <c r="R15" s="5"/>
      <c r="S15" s="5"/>
      <c r="T15" s="5"/>
    </row>
    <row r="16" spans="1:20" s="20" customFormat="1" ht="42.75" x14ac:dyDescent="0.45">
      <c r="A16" s="21"/>
      <c r="B16" s="89" t="s">
        <v>2</v>
      </c>
      <c r="C16" s="89"/>
      <c r="D16" s="33" t="s">
        <v>3</v>
      </c>
      <c r="E16" s="92" t="s">
        <v>10</v>
      </c>
      <c r="F16" s="92"/>
      <c r="G16" s="92"/>
      <c r="H16" s="92"/>
      <c r="I16" s="92"/>
      <c r="J16" s="92"/>
      <c r="K16" s="92"/>
      <c r="L16" s="92"/>
      <c r="M16" s="92"/>
      <c r="N16" s="92"/>
      <c r="O16" s="92"/>
      <c r="P16" s="92"/>
      <c r="Q16" s="92"/>
      <c r="R16" s="5"/>
      <c r="S16" s="5"/>
      <c r="T16" s="5"/>
    </row>
    <row r="17" spans="1:20" ht="21.75" customHeight="1" x14ac:dyDescent="0.55000000000000004">
      <c r="A17" s="6"/>
      <c r="B17" s="98">
        <v>2020</v>
      </c>
      <c r="C17" s="98"/>
      <c r="D17" s="60">
        <v>2021</v>
      </c>
      <c r="E17" s="93"/>
      <c r="F17" s="93"/>
      <c r="G17" s="93"/>
      <c r="H17" s="93"/>
      <c r="I17" s="93"/>
      <c r="J17" s="93"/>
      <c r="K17" s="93"/>
      <c r="L17" s="93"/>
      <c r="M17" s="93"/>
      <c r="N17" s="93"/>
      <c r="O17" s="93"/>
      <c r="P17" s="93"/>
      <c r="Q17" s="93"/>
      <c r="R17" s="5"/>
      <c r="S17" s="5"/>
      <c r="T17" s="2"/>
    </row>
    <row r="18" spans="1:20" s="7" customFormat="1" ht="14.45" customHeight="1" x14ac:dyDescent="0.55000000000000004">
      <c r="A18" s="14"/>
      <c r="B18" s="87"/>
      <c r="C18" s="87"/>
      <c r="D18" s="87"/>
      <c r="E18" s="87"/>
      <c r="F18" s="87"/>
      <c r="G18" s="87"/>
      <c r="H18" s="87"/>
      <c r="I18" s="87"/>
      <c r="J18" s="87"/>
      <c r="K18" s="87"/>
      <c r="L18" s="87"/>
      <c r="M18" s="87"/>
      <c r="N18" s="15"/>
      <c r="O18" s="15"/>
      <c r="P18" s="51"/>
      <c r="Q18" s="51"/>
      <c r="R18" s="5"/>
      <c r="S18" s="5"/>
      <c r="T18" s="16"/>
    </row>
    <row r="19" spans="1:20" ht="14.45" customHeight="1" x14ac:dyDescent="0.45">
      <c r="A19" s="6"/>
      <c r="B19" s="137" t="s">
        <v>31</v>
      </c>
      <c r="C19" s="138"/>
      <c r="D19" s="138"/>
      <c r="E19" s="138"/>
      <c r="F19" s="138"/>
      <c r="G19" s="138"/>
      <c r="H19" s="138"/>
      <c r="I19" s="138"/>
      <c r="J19" s="138"/>
      <c r="K19" s="138"/>
      <c r="L19" s="138"/>
      <c r="M19" s="138"/>
      <c r="N19" s="138"/>
      <c r="O19" s="138"/>
      <c r="P19" s="138"/>
      <c r="Q19" s="139"/>
      <c r="R19" s="5"/>
      <c r="S19" s="5"/>
      <c r="T19" s="5"/>
    </row>
    <row r="20" spans="1:20" ht="20.25" customHeight="1" x14ac:dyDescent="0.45">
      <c r="A20" s="6"/>
      <c r="B20" s="95" t="s">
        <v>36</v>
      </c>
      <c r="C20" s="96"/>
      <c r="D20" s="96"/>
      <c r="E20" s="96"/>
      <c r="F20" s="96"/>
      <c r="G20" s="96"/>
      <c r="H20" s="96"/>
      <c r="I20" s="96"/>
      <c r="J20" s="96"/>
      <c r="K20" s="96"/>
      <c r="L20" s="96"/>
      <c r="M20" s="96"/>
      <c r="N20" s="96"/>
      <c r="O20" s="96"/>
      <c r="P20" s="96"/>
      <c r="Q20" s="97"/>
      <c r="R20" s="5"/>
      <c r="S20" s="5"/>
      <c r="T20" s="5"/>
    </row>
    <row r="21" spans="1:20" ht="24.75" customHeight="1" x14ac:dyDescent="0.45">
      <c r="A21" s="9"/>
      <c r="B21" s="90" t="s">
        <v>7</v>
      </c>
      <c r="C21" s="90"/>
      <c r="D21" s="88" t="s">
        <v>6</v>
      </c>
      <c r="E21" s="143" t="s">
        <v>5</v>
      </c>
      <c r="F21" s="144"/>
      <c r="G21" s="144"/>
      <c r="H21" s="144"/>
      <c r="I21" s="144"/>
      <c r="J21" s="144"/>
      <c r="K21" s="144"/>
      <c r="L21" s="144"/>
      <c r="M21" s="94" t="s">
        <v>16</v>
      </c>
      <c r="N21" s="94"/>
      <c r="O21" s="94"/>
      <c r="P21" s="94"/>
      <c r="Q21" s="94"/>
      <c r="R21" s="5"/>
      <c r="S21" s="5"/>
      <c r="T21" s="5"/>
    </row>
    <row r="22" spans="1:20" ht="18.75" customHeight="1" x14ac:dyDescent="0.45">
      <c r="A22" s="12">
        <v>1</v>
      </c>
      <c r="B22" s="99" t="s">
        <v>37</v>
      </c>
      <c r="C22" s="100"/>
      <c r="D22" s="48">
        <v>88</v>
      </c>
      <c r="E22" s="145" t="s">
        <v>38</v>
      </c>
      <c r="F22" s="146"/>
      <c r="G22" s="146"/>
      <c r="H22" s="146"/>
      <c r="I22" s="146"/>
      <c r="J22" s="146"/>
      <c r="K22" s="146"/>
      <c r="L22" s="146"/>
      <c r="M22" s="140" t="s">
        <v>39</v>
      </c>
      <c r="N22" s="141"/>
      <c r="O22" s="141"/>
      <c r="P22" s="141"/>
      <c r="Q22" s="142"/>
      <c r="R22" s="5"/>
      <c r="S22" s="5"/>
      <c r="T22" s="5"/>
    </row>
    <row r="23" spans="1:20" ht="18.75" customHeight="1" x14ac:dyDescent="0.45">
      <c r="A23" s="12">
        <v>2</v>
      </c>
      <c r="B23" s="99" t="s">
        <v>40</v>
      </c>
      <c r="C23" s="100"/>
      <c r="D23" s="48">
        <v>100</v>
      </c>
      <c r="E23" s="145" t="s">
        <v>44</v>
      </c>
      <c r="F23" s="146"/>
      <c r="G23" s="146"/>
      <c r="H23" s="146"/>
      <c r="I23" s="146"/>
      <c r="J23" s="146"/>
      <c r="K23" s="146"/>
      <c r="L23" s="146"/>
      <c r="M23" s="140" t="s">
        <v>48</v>
      </c>
      <c r="N23" s="141"/>
      <c r="O23" s="141"/>
      <c r="P23" s="141"/>
      <c r="Q23" s="142"/>
      <c r="R23" s="5"/>
      <c r="S23" s="5"/>
      <c r="T23" s="5"/>
    </row>
    <row r="24" spans="1:20" ht="18.75" customHeight="1" x14ac:dyDescent="0.45">
      <c r="A24" s="12">
        <v>3</v>
      </c>
      <c r="B24" s="99" t="s">
        <v>41</v>
      </c>
      <c r="C24" s="100"/>
      <c r="D24" s="48">
        <v>111</v>
      </c>
      <c r="E24" s="145" t="s">
        <v>45</v>
      </c>
      <c r="F24" s="146"/>
      <c r="G24" s="146"/>
      <c r="H24" s="146"/>
      <c r="I24" s="146"/>
      <c r="J24" s="146"/>
      <c r="K24" s="146"/>
      <c r="L24" s="146"/>
      <c r="M24" s="140" t="s">
        <v>49</v>
      </c>
      <c r="N24" s="141"/>
      <c r="O24" s="141"/>
      <c r="P24" s="141"/>
      <c r="Q24" s="142"/>
      <c r="R24" s="5"/>
      <c r="S24" s="5"/>
      <c r="T24" s="5"/>
    </row>
    <row r="25" spans="1:20" ht="18.75" customHeight="1" x14ac:dyDescent="0.45">
      <c r="A25" s="12">
        <v>4</v>
      </c>
      <c r="B25" s="99" t="s">
        <v>42</v>
      </c>
      <c r="C25" s="100"/>
      <c r="D25" s="48">
        <v>120</v>
      </c>
      <c r="E25" s="145" t="s">
        <v>46</v>
      </c>
      <c r="F25" s="146"/>
      <c r="G25" s="146"/>
      <c r="H25" s="146"/>
      <c r="I25" s="146"/>
      <c r="J25" s="146"/>
      <c r="K25" s="146"/>
      <c r="L25" s="146"/>
      <c r="M25" s="140" t="s">
        <v>50</v>
      </c>
      <c r="N25" s="141"/>
      <c r="O25" s="141"/>
      <c r="P25" s="141"/>
      <c r="Q25" s="142"/>
      <c r="R25" s="5"/>
      <c r="S25" s="5"/>
      <c r="T25" s="5"/>
    </row>
    <row r="26" spans="1:20" ht="18.75" customHeight="1" x14ac:dyDescent="0.45">
      <c r="A26" s="12">
        <v>5</v>
      </c>
      <c r="B26" s="99" t="s">
        <v>43</v>
      </c>
      <c r="C26" s="100"/>
      <c r="D26" s="48">
        <v>10163</v>
      </c>
      <c r="E26" s="145" t="s">
        <v>47</v>
      </c>
      <c r="F26" s="146"/>
      <c r="G26" s="146"/>
      <c r="H26" s="146"/>
      <c r="I26" s="146"/>
      <c r="J26" s="146"/>
      <c r="K26" s="146"/>
      <c r="L26" s="146"/>
      <c r="M26" s="140" t="s">
        <v>51</v>
      </c>
      <c r="N26" s="141"/>
      <c r="O26" s="141"/>
      <c r="P26" s="141"/>
      <c r="Q26" s="142"/>
      <c r="R26" s="5"/>
      <c r="S26" s="5"/>
      <c r="T26" s="5"/>
    </row>
    <row r="27" spans="1:20" ht="9.75" customHeight="1" x14ac:dyDescent="0.55000000000000004">
      <c r="A27" s="12"/>
      <c r="B27" s="77"/>
      <c r="C27" s="77"/>
      <c r="D27" s="77"/>
      <c r="E27" s="77"/>
      <c r="F27" s="77"/>
      <c r="G27" s="77"/>
      <c r="H27" s="77"/>
      <c r="I27" s="78"/>
      <c r="J27" s="78"/>
      <c r="K27" s="78"/>
      <c r="L27" s="78"/>
      <c r="M27" s="78"/>
      <c r="N27" s="78"/>
      <c r="O27" s="78"/>
      <c r="P27" s="79"/>
      <c r="Q27" s="79"/>
      <c r="R27" s="13"/>
      <c r="S27" s="2"/>
      <c r="T27" s="2"/>
    </row>
    <row r="28" spans="1:20" ht="80.25" customHeight="1" x14ac:dyDescent="0.55000000000000004">
      <c r="A28" s="6"/>
      <c r="B28" s="147" t="s">
        <v>26</v>
      </c>
      <c r="C28" s="147"/>
      <c r="D28" s="147"/>
      <c r="E28" s="147"/>
      <c r="F28" s="147"/>
      <c r="G28" s="147"/>
      <c r="H28" s="147"/>
      <c r="I28" s="147"/>
      <c r="J28" s="147"/>
      <c r="K28" s="147"/>
      <c r="L28" s="147"/>
      <c r="M28" s="147"/>
      <c r="N28" s="147"/>
      <c r="O28" s="147"/>
      <c r="P28" s="147"/>
      <c r="Q28" s="147"/>
      <c r="R28" s="5"/>
      <c r="S28" s="5"/>
      <c r="T28" s="2"/>
    </row>
    <row r="29" spans="1:20" ht="9" customHeight="1" thickBot="1" x14ac:dyDescent="0.5"/>
    <row r="30" spans="1:20" s="35" customFormat="1" ht="41.25" customHeight="1" thickBot="1" x14ac:dyDescent="0.5">
      <c r="B30" s="113" t="s">
        <v>21</v>
      </c>
      <c r="C30" s="114"/>
      <c r="D30" s="114"/>
      <c r="E30" s="114"/>
      <c r="F30" s="114"/>
      <c r="G30" s="115"/>
      <c r="H30" s="36"/>
      <c r="I30" s="131" t="s">
        <v>29</v>
      </c>
      <c r="J30" s="132"/>
      <c r="K30" s="132"/>
      <c r="L30" s="132"/>
      <c r="M30" s="132"/>
      <c r="N30" s="132"/>
      <c r="O30" s="132"/>
      <c r="P30" s="132"/>
      <c r="Q30" s="133"/>
      <c r="R30" s="34"/>
      <c r="S30" s="116" t="s">
        <v>22</v>
      </c>
      <c r="T30" s="117"/>
    </row>
    <row r="31" spans="1:20" ht="15" customHeight="1" x14ac:dyDescent="0.45">
      <c r="A31" s="8"/>
      <c r="B31" s="107" t="s">
        <v>9</v>
      </c>
      <c r="C31" s="108"/>
      <c r="D31" s="108"/>
      <c r="E31" s="108"/>
      <c r="F31" s="108"/>
      <c r="G31" s="109"/>
      <c r="H31" s="25"/>
      <c r="I31" s="124" t="s">
        <v>30</v>
      </c>
      <c r="J31" s="125"/>
      <c r="K31" s="125"/>
      <c r="L31" s="125"/>
      <c r="M31" s="125"/>
      <c r="N31" s="125"/>
      <c r="O31" s="125"/>
      <c r="P31" s="125"/>
      <c r="Q31" s="126"/>
      <c r="R31" s="37"/>
      <c r="S31" s="118" t="s">
        <v>27</v>
      </c>
      <c r="T31" s="119"/>
    </row>
    <row r="32" spans="1:20" ht="81.75" customHeight="1" thickBot="1" x14ac:dyDescent="0.5">
      <c r="A32" s="8"/>
      <c r="B32" s="110" t="s">
        <v>11</v>
      </c>
      <c r="C32" s="111"/>
      <c r="D32" s="111"/>
      <c r="E32" s="111"/>
      <c r="F32" s="111"/>
      <c r="G32" s="112"/>
      <c r="H32" s="26"/>
      <c r="I32" s="127"/>
      <c r="J32" s="128"/>
      <c r="K32" s="128"/>
      <c r="L32" s="128"/>
      <c r="M32" s="128"/>
      <c r="N32" s="128"/>
      <c r="O32" s="128"/>
      <c r="P32" s="128"/>
      <c r="Q32" s="129"/>
      <c r="R32" s="38"/>
      <c r="S32" s="120"/>
      <c r="T32" s="121"/>
    </row>
    <row r="33" spans="1:21" s="18" customFormat="1" ht="123" customHeight="1" x14ac:dyDescent="0.45">
      <c r="A33" s="41"/>
      <c r="B33" s="42" t="s">
        <v>7</v>
      </c>
      <c r="C33" s="43" t="s">
        <v>8</v>
      </c>
      <c r="D33" s="43" t="s">
        <v>5</v>
      </c>
      <c r="E33" s="44" t="s">
        <v>12</v>
      </c>
      <c r="F33" s="44" t="s">
        <v>13</v>
      </c>
      <c r="G33" s="45" t="s">
        <v>18</v>
      </c>
      <c r="H33" s="65"/>
      <c r="I33" s="122" t="s">
        <v>17</v>
      </c>
      <c r="J33" s="123"/>
      <c r="K33" s="123"/>
      <c r="L33" s="123"/>
      <c r="M33" s="123"/>
      <c r="N33" s="122" t="s">
        <v>19</v>
      </c>
      <c r="O33" s="130"/>
      <c r="P33" s="123" t="s">
        <v>20</v>
      </c>
      <c r="Q33" s="130"/>
      <c r="R33" s="68"/>
      <c r="S33" s="46" t="s">
        <v>33</v>
      </c>
      <c r="T33" s="47" t="s">
        <v>28</v>
      </c>
    </row>
    <row r="34" spans="1:21" ht="29.1" customHeight="1" x14ac:dyDescent="0.45">
      <c r="A34" s="12">
        <v>1</v>
      </c>
      <c r="B34" s="39" t="str">
        <f>B22</f>
        <v>TEN</v>
      </c>
      <c r="C34" s="40">
        <f t="shared" ref="C34:D38" si="0">D22</f>
        <v>88</v>
      </c>
      <c r="D34" s="40" t="str">
        <f t="shared" si="0"/>
        <v>Sydney TV1</v>
      </c>
      <c r="E34" s="56">
        <v>6570</v>
      </c>
      <c r="F34" s="56">
        <v>6566.26</v>
      </c>
      <c r="G34" s="57">
        <f t="shared" ref="G34:G38" si="1">IF(ISERROR(F34/E34)," ",F34/E34)</f>
        <v>0.99943074581430746</v>
      </c>
      <c r="H34" s="66"/>
      <c r="I34" s="54">
        <v>3</v>
      </c>
      <c r="J34" s="71" t="s">
        <v>15</v>
      </c>
      <c r="K34" s="70">
        <v>26</v>
      </c>
      <c r="L34" s="71" t="s">
        <v>14</v>
      </c>
      <c r="M34" s="72">
        <f t="shared" ref="M34:M38" si="2">IF(I34+K34&gt;0,(I34*60+K34)/60,"  ")</f>
        <v>3.4333333333333331</v>
      </c>
      <c r="N34" s="73">
        <f t="shared" ref="N34:N38" si="3">IF(ISERROR(O34/24)," ",O34/24)</f>
        <v>1.2777777777768692E-2</v>
      </c>
      <c r="O34" s="74">
        <f t="shared" ref="O34:O38" si="4">IF(ISERROR(IF(M34&gt;0,E34*T34-F34-M34))," ",E34*T34-F34-M34)</f>
        <v>0.3066666666664486</v>
      </c>
      <c r="P34" s="53">
        <f t="shared" ref="P34:P38" si="5">IF(ISERROR(Q34/24)," ",Q34/24)</f>
        <v>0.15583333333332425</v>
      </c>
      <c r="Q34" s="74">
        <f t="shared" ref="Q34:Q38" si="6">IF(ISERROR(IF(M34&gt;0,M34+O34)),"  ",M34+O34)</f>
        <v>3.7399999999997817</v>
      </c>
      <c r="R34" s="69"/>
      <c r="S34" s="58"/>
      <c r="T34" s="52">
        <v>1</v>
      </c>
      <c r="U34" s="59"/>
    </row>
    <row r="35" spans="1:21" ht="29.1" customHeight="1" x14ac:dyDescent="0.45">
      <c r="A35" s="12">
        <v>2</v>
      </c>
      <c r="B35" s="39" t="str">
        <f>B23</f>
        <v>ATV</v>
      </c>
      <c r="C35" s="40">
        <f t="shared" si="0"/>
        <v>100</v>
      </c>
      <c r="D35" s="40" t="str">
        <f t="shared" si="0"/>
        <v>Melbourne TV1</v>
      </c>
      <c r="E35" s="56">
        <v>6570</v>
      </c>
      <c r="F35" s="56">
        <v>6565.61</v>
      </c>
      <c r="G35" s="57">
        <f t="shared" si="1"/>
        <v>0.99933181126331805</v>
      </c>
      <c r="H35" s="66"/>
      <c r="I35" s="54">
        <v>4</v>
      </c>
      <c r="J35" s="71" t="s">
        <v>15</v>
      </c>
      <c r="K35" s="70">
        <v>14</v>
      </c>
      <c r="L35" s="71" t="s">
        <v>14</v>
      </c>
      <c r="M35" s="72">
        <f t="shared" si="2"/>
        <v>4.2333333333333334</v>
      </c>
      <c r="N35" s="73">
        <f t="shared" si="3"/>
        <v>6.5277777777914174E-3</v>
      </c>
      <c r="O35" s="74">
        <f t="shared" si="4"/>
        <v>0.15666666666699403</v>
      </c>
      <c r="P35" s="53">
        <f t="shared" si="5"/>
        <v>0.1829166666666803</v>
      </c>
      <c r="Q35" s="74">
        <f t="shared" si="6"/>
        <v>4.3900000000003274</v>
      </c>
      <c r="R35" s="69"/>
      <c r="S35" s="58"/>
      <c r="T35" s="52">
        <v>1</v>
      </c>
      <c r="U35" s="59"/>
    </row>
    <row r="36" spans="1:21" ht="29.1" customHeight="1" x14ac:dyDescent="0.45">
      <c r="A36" s="12">
        <v>3</v>
      </c>
      <c r="B36" s="39" t="str">
        <f>B24</f>
        <v>TVQ</v>
      </c>
      <c r="C36" s="40">
        <f t="shared" si="0"/>
        <v>111</v>
      </c>
      <c r="D36" s="40" t="str">
        <f t="shared" si="0"/>
        <v>Brisbane TV1</v>
      </c>
      <c r="E36" s="56">
        <v>6570</v>
      </c>
      <c r="F36" s="56">
        <v>6567.15</v>
      </c>
      <c r="G36" s="57">
        <f t="shared" si="1"/>
        <v>0.99956621004566204</v>
      </c>
      <c r="H36" s="66"/>
      <c r="I36" s="54">
        <v>2</v>
      </c>
      <c r="J36" s="71" t="s">
        <v>15</v>
      </c>
      <c r="K36" s="70">
        <v>49</v>
      </c>
      <c r="L36" s="71" t="s">
        <v>14</v>
      </c>
      <c r="M36" s="72">
        <f t="shared" si="2"/>
        <v>2.8166666666666669</v>
      </c>
      <c r="N36" s="73">
        <f t="shared" si="3"/>
        <v>1.3888888889040385E-3</v>
      </c>
      <c r="O36" s="74">
        <f t="shared" si="4"/>
        <v>3.3333333333696924E-2</v>
      </c>
      <c r="P36" s="53">
        <f t="shared" si="5"/>
        <v>0.11875000000001516</v>
      </c>
      <c r="Q36" s="74">
        <f t="shared" si="6"/>
        <v>2.8500000000003638</v>
      </c>
      <c r="R36" s="55"/>
      <c r="S36" s="58"/>
      <c r="T36" s="52">
        <v>1</v>
      </c>
      <c r="U36" s="59"/>
    </row>
    <row r="37" spans="1:21" ht="29.1" customHeight="1" x14ac:dyDescent="0.45">
      <c r="A37" s="12">
        <v>4</v>
      </c>
      <c r="B37" s="39" t="str">
        <f>B25</f>
        <v>ADS</v>
      </c>
      <c r="C37" s="40">
        <f t="shared" si="0"/>
        <v>120</v>
      </c>
      <c r="D37" s="40" t="str">
        <f t="shared" si="0"/>
        <v>Adelaide TV1</v>
      </c>
      <c r="E37" s="56">
        <v>6570</v>
      </c>
      <c r="F37" s="56">
        <v>6566.91</v>
      </c>
      <c r="G37" s="57">
        <f t="shared" si="1"/>
        <v>0.99952968036529677</v>
      </c>
      <c r="H37" s="67"/>
      <c r="I37" s="54">
        <v>3</v>
      </c>
      <c r="J37" s="71" t="s">
        <v>15</v>
      </c>
      <c r="K37" s="70">
        <v>0</v>
      </c>
      <c r="L37" s="71" t="s">
        <v>14</v>
      </c>
      <c r="M37" s="72">
        <f t="shared" si="2"/>
        <v>3</v>
      </c>
      <c r="N37" s="73">
        <f t="shared" si="3"/>
        <v>3.7500000000060632E-3</v>
      </c>
      <c r="O37" s="74">
        <f t="shared" si="4"/>
        <v>9.0000000000145519E-2</v>
      </c>
      <c r="P37" s="53">
        <f t="shared" si="5"/>
        <v>0.12875000000000605</v>
      </c>
      <c r="Q37" s="74">
        <f t="shared" si="6"/>
        <v>3.0900000000001455</v>
      </c>
      <c r="R37" s="55"/>
      <c r="S37" s="58"/>
      <c r="T37" s="52">
        <v>1</v>
      </c>
      <c r="U37" s="59"/>
    </row>
    <row r="38" spans="1:21" ht="29.1" customHeight="1" x14ac:dyDescent="0.45">
      <c r="A38" s="12">
        <v>5</v>
      </c>
      <c r="B38" s="39" t="str">
        <f>B26</f>
        <v>NEW</v>
      </c>
      <c r="C38" s="40">
        <f t="shared" si="0"/>
        <v>10163</v>
      </c>
      <c r="D38" s="40" t="str">
        <f t="shared" si="0"/>
        <v>Perth TV1</v>
      </c>
      <c r="E38" s="56">
        <v>6570</v>
      </c>
      <c r="F38" s="56">
        <v>6566.86</v>
      </c>
      <c r="G38" s="57">
        <f t="shared" si="1"/>
        <v>0.99952207001522064</v>
      </c>
      <c r="H38" s="67"/>
      <c r="I38" s="54">
        <v>2</v>
      </c>
      <c r="J38" s="71" t="s">
        <v>15</v>
      </c>
      <c r="K38" s="70">
        <v>56</v>
      </c>
      <c r="L38" s="71" t="s">
        <v>14</v>
      </c>
      <c r="M38" s="72">
        <f t="shared" si="2"/>
        <v>2.9333333333333331</v>
      </c>
      <c r="N38" s="73">
        <f t="shared" si="3"/>
        <v>8.6111111111247616E-3</v>
      </c>
      <c r="O38" s="74">
        <f t="shared" si="4"/>
        <v>0.20666666666699429</v>
      </c>
      <c r="P38" s="53">
        <f t="shared" si="5"/>
        <v>0.13083333333334699</v>
      </c>
      <c r="Q38" s="74">
        <f t="shared" si="6"/>
        <v>3.1400000000003274</v>
      </c>
      <c r="R38" s="55"/>
      <c r="S38" s="58"/>
      <c r="T38" s="52">
        <v>1</v>
      </c>
      <c r="U38" s="59"/>
    </row>
    <row r="39" spans="1:21" ht="30" customHeight="1" thickBot="1" x14ac:dyDescent="0.5">
      <c r="A39" s="12"/>
      <c r="B39" s="80"/>
      <c r="C39" s="80"/>
      <c r="D39" s="80"/>
      <c r="E39" s="81"/>
      <c r="F39" s="81"/>
      <c r="G39" s="82"/>
      <c r="H39" s="83"/>
      <c r="I39" s="84"/>
      <c r="J39" s="84"/>
      <c r="K39" s="84"/>
      <c r="L39" s="83"/>
      <c r="M39" s="83"/>
      <c r="N39" s="80"/>
      <c r="O39" s="80"/>
      <c r="P39" s="85"/>
      <c r="Q39" s="85"/>
      <c r="R39" s="80"/>
      <c r="S39" s="80"/>
      <c r="T39" s="86"/>
    </row>
    <row r="40" spans="1:21" s="4" customFormat="1" ht="30" customHeight="1" thickBot="1" x14ac:dyDescent="0.5">
      <c r="A40" s="76"/>
      <c r="B40" s="134" t="s">
        <v>32</v>
      </c>
      <c r="C40" s="135"/>
      <c r="D40" s="135"/>
      <c r="E40" s="135"/>
      <c r="F40" s="135"/>
      <c r="G40" s="135"/>
      <c r="H40" s="135"/>
      <c r="I40" s="135"/>
      <c r="J40" s="135"/>
      <c r="K40" s="135"/>
      <c r="L40" s="135"/>
      <c r="M40" s="135"/>
      <c r="N40" s="135"/>
      <c r="O40" s="135"/>
      <c r="P40" s="135"/>
      <c r="Q40" s="135"/>
      <c r="R40" s="135"/>
      <c r="S40" s="135"/>
      <c r="T40" s="136"/>
    </row>
    <row r="41" spans="1:21" ht="112.15" customHeight="1" thickBot="1" x14ac:dyDescent="0.5">
      <c r="A41" s="23"/>
      <c r="B41" s="101" t="s">
        <v>34</v>
      </c>
      <c r="C41" s="102"/>
      <c r="D41" s="102"/>
      <c r="E41" s="102"/>
      <c r="F41" s="102"/>
      <c r="G41" s="102"/>
      <c r="H41" s="102"/>
      <c r="I41" s="102"/>
      <c r="J41" s="102"/>
      <c r="K41" s="102"/>
      <c r="L41" s="102"/>
      <c r="M41" s="102"/>
      <c r="N41" s="102"/>
      <c r="O41" s="102"/>
      <c r="P41" s="102"/>
      <c r="Q41" s="102"/>
      <c r="R41" s="102"/>
      <c r="S41" s="102"/>
      <c r="T41" s="103"/>
      <c r="U41" s="7"/>
    </row>
    <row r="42" spans="1:21" ht="409.5" customHeight="1" thickBot="1" x14ac:dyDescent="0.5">
      <c r="A42" s="11"/>
      <c r="B42" s="104" t="s">
        <v>52</v>
      </c>
      <c r="C42" s="105"/>
      <c r="D42" s="105"/>
      <c r="E42" s="105"/>
      <c r="F42" s="105"/>
      <c r="G42" s="105"/>
      <c r="H42" s="105"/>
      <c r="I42" s="105"/>
      <c r="J42" s="105"/>
      <c r="K42" s="105"/>
      <c r="L42" s="105"/>
      <c r="M42" s="105"/>
      <c r="N42" s="105"/>
      <c r="O42" s="105"/>
      <c r="P42" s="105"/>
      <c r="Q42" s="105"/>
      <c r="R42" s="105"/>
      <c r="S42" s="105"/>
      <c r="T42" s="106"/>
      <c r="U42" s="7"/>
    </row>
  </sheetData>
  <sheetProtection sheet="1" objects="1" scenarios="1" selectLockedCells="1"/>
  <mergeCells count="45">
    <mergeCell ref="B28:Q28"/>
    <mergeCell ref="B11:Q11"/>
    <mergeCell ref="B13:Q13"/>
    <mergeCell ref="B3:Q4"/>
    <mergeCell ref="B7:Q7"/>
    <mergeCell ref="B8:Q8"/>
    <mergeCell ref="B9:Q9"/>
    <mergeCell ref="E22:L22"/>
    <mergeCell ref="E23:L23"/>
    <mergeCell ref="E24:L24"/>
    <mergeCell ref="E25:L25"/>
    <mergeCell ref="E26:L26"/>
    <mergeCell ref="M22:Q22"/>
    <mergeCell ref="M23:Q23"/>
    <mergeCell ref="M24:Q24"/>
    <mergeCell ref="M25:Q25"/>
    <mergeCell ref="M26:Q26"/>
    <mergeCell ref="B41:T41"/>
    <mergeCell ref="B42:T42"/>
    <mergeCell ref="B31:G31"/>
    <mergeCell ref="B32:G32"/>
    <mergeCell ref="B30:G30"/>
    <mergeCell ref="S30:T30"/>
    <mergeCell ref="S31:T32"/>
    <mergeCell ref="I33:M33"/>
    <mergeCell ref="I31:Q32"/>
    <mergeCell ref="P33:Q33"/>
    <mergeCell ref="N33:O33"/>
    <mergeCell ref="I30:Q30"/>
    <mergeCell ref="B40:T40"/>
    <mergeCell ref="B26:C26"/>
    <mergeCell ref="B22:C22"/>
    <mergeCell ref="B23:C23"/>
    <mergeCell ref="B24:C24"/>
    <mergeCell ref="B25:C25"/>
    <mergeCell ref="B16:C16"/>
    <mergeCell ref="B21:C21"/>
    <mergeCell ref="B15:Q15"/>
    <mergeCell ref="E16:Q16"/>
    <mergeCell ref="E17:Q17"/>
    <mergeCell ref="M21:Q21"/>
    <mergeCell ref="B20:Q20"/>
    <mergeCell ref="B17:C17"/>
    <mergeCell ref="B19:Q19"/>
    <mergeCell ref="E21:L21"/>
  </mergeCells>
  <conditionalFormatting sqref="J34:J38">
    <cfRule type="notContainsText" priority="5" operator="notContains" text="hrs">
      <formula>ISERROR(SEARCH("hrs",J34))</formula>
    </cfRule>
    <cfRule type="notContainsText" priority="6" operator="notContains" text="hrs">
      <formula>ISERROR(SEARCH("hrs",J34))</formula>
    </cfRule>
  </conditionalFormatting>
  <dataValidations count="1">
    <dataValidation type="custom" allowBlank="1" showInputMessage="1" showErrorMessage="1" sqref="J34"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28" max="19" man="1"/>
    <brk id="38"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2" ma:contentTypeDescription="Create a new document." ma:contentTypeScope="" ma:versionID="b84a2f19039c6c4bc61312e8f3c13cc1">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1532076d1b66213372bb29dcddf10616"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9CA5DDAD-DA94-4157-BA13-C806F62AD521}">
  <ds:schemaRefs>
    <ds:schemaRef ds:uri="http://purl.org/dc/terms/"/>
    <ds:schemaRef ds:uri="d71819ef-55b9-420a-86a4-d36bc037540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CEB7E0AB-F76A-4230-873C-7C4522360D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2022-04-12T04:45:10Z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99004e97-fcc5-4e1f-a7ad-2b371842db4b</vt:lpwstr>
  </property>
  <property fmtid="{D5CDD505-2E9C-101B-9397-08002B2CF9AE}" pid="3" name="ContentTypeId">
    <vt:lpwstr>0x010100100ACE45694B3D4892C74020F839F147</vt:lpwstr>
  </property>
</Properties>
</file>