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tables/table1.xml" ContentType="application/vnd.openxmlformats-officedocument.spreadsheetml.table+xml"/>
  <Override PartName="/xl/drawings/drawing12.xml" ContentType="application/vnd.openxmlformats-officedocument.drawing+xml"/>
  <Override PartName="/xl/tables/table2.xml" ContentType="application/vnd.openxmlformats-officedocument.spreadsheetml.table+xml"/>
  <Override PartName="/xl/drawings/drawing13.xml" ContentType="application/vnd.openxmlformats-officedocument.drawing+xml"/>
  <Override PartName="/xl/tables/table3.xml" ContentType="application/vnd.openxmlformats-officedocument.spreadsheetml.table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tables/table4.xml" ContentType="application/vnd.openxmlformats-officedocument.spreadsheetml.table+xml"/>
  <Override PartName="/xl/drawings/drawing16.xml" ContentType="application/vnd.openxmlformats-officedocument.drawing+xml"/>
  <Override PartName="/xl/tables/table5.xml" ContentType="application/vnd.openxmlformats-officedocument.spreadsheetml.table+xml"/>
  <Override PartName="/xl/drawings/drawing17.xml" ContentType="application/vnd.openxmlformats-officedocument.drawing+xml"/>
  <Override PartName="/xl/tables/table6.xml" ContentType="application/vnd.openxmlformats-officedocument.spreadsheetml.table+xml"/>
  <Override PartName="/xl/drawings/drawing18.xml" ContentType="application/vnd.openxmlformats-officedocument.drawing+xml"/>
  <Override PartName="/xl/tables/table7.xml" ContentType="application/vnd.openxmlformats-officedocument.spreadsheetml.table+xml"/>
  <Override PartName="/xl/drawings/drawing19.xml" ContentType="application/vnd.openxmlformats-officedocument.drawing+xml"/>
  <Override PartName="/xl/tables/table8.xml" ContentType="application/vnd.openxmlformats-officedocument.spreadsheetml.table+xml"/>
  <Override PartName="/xl/drawings/drawing20.xml" ContentType="application/vnd.openxmlformats-officedocument.drawing+xml"/>
  <Override PartName="/xl/tables/table9.xml" ContentType="application/vnd.openxmlformats-officedocument.spreadsheetml.table+xml"/>
  <Override PartName="/xl/drawings/drawing21.xml" ContentType="application/vnd.openxmlformats-officedocument.drawing+xml"/>
  <Override PartName="/xl/tables/table10.xml" ContentType="application/vnd.openxmlformats-officedocument.spreadsheetml.table+xml"/>
  <Override PartName="/xl/drawings/drawing22.xml" ContentType="application/vnd.openxmlformats-officedocument.drawing+xml"/>
  <Override PartName="/xl/tables/table11.xml" ContentType="application/vnd.openxmlformats-officedocument.spreadsheetml.table+xml"/>
  <Override PartName="/xl/drawings/drawing23.xml" ContentType="application/vnd.openxmlformats-officedocument.drawing+xml"/>
  <Override PartName="/xl/tables/table12.xml" ContentType="application/vnd.openxmlformats-officedocument.spreadsheetml.table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tables/table13.xml" ContentType="application/vnd.openxmlformats-officedocument.spreadsheetml.table+xml"/>
  <Override PartName="/xl/drawings/drawing26.xml" ContentType="application/vnd.openxmlformats-officedocument.drawing+xml"/>
  <Override PartName="/xl/tables/table14.xml" ContentType="application/vnd.openxmlformats-officedocument.spreadsheetml.table+xml"/>
  <Override PartName="/xl/drawings/drawing27.xml" ContentType="application/vnd.openxmlformats-officedocument.drawing+xml"/>
  <Override PartName="/xl/tables/table15.xml" ContentType="application/vnd.openxmlformats-officedocument.spreadsheetml.table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tables/table16.xml" ContentType="application/vnd.openxmlformats-officedocument.spreadsheetml.table+xml"/>
  <Override PartName="/xl/drawings/drawing30.xml" ContentType="application/vnd.openxmlformats-officedocument.drawing+xml"/>
  <Override PartName="/xl/tables/table17.xml" ContentType="application/vnd.openxmlformats-officedocument.spreadsheetml.table+xml"/>
  <Override PartName="/xl/drawings/drawing31.xml" ContentType="application/vnd.openxmlformats-officedocument.drawing+xml"/>
  <Override PartName="/xl/tables/table18.xml" ContentType="application/vnd.openxmlformats-officedocument.spreadsheetml.table+xml"/>
  <Override PartName="/xl/drawings/drawing32.xml" ContentType="application/vnd.openxmlformats-officedocument.drawing+xml"/>
  <Override PartName="/xl/tables/table19.xml" ContentType="application/vnd.openxmlformats-officedocument.spreadsheetml.table+xml"/>
  <Override PartName="/xl/drawings/drawing33.xml" ContentType="application/vnd.openxmlformats-officedocument.drawing+xml"/>
  <Override PartName="/xl/tables/table20.xml" ContentType="application/vnd.openxmlformats-officedocument.spreadsheetml.table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tables/table21.xml" ContentType="application/vnd.openxmlformats-officedocument.spreadsheetml.table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tables/table22.xml" ContentType="application/vnd.openxmlformats-officedocument.spreadsheetml.table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filterPrivacy="1" defaultThemeVersion="166925"/>
  <xr:revisionPtr revIDLastSave="0" documentId="8_{EE3BAAE9-D8F4-41C3-8438-0B014D7F9EDE}" xr6:coauthVersionLast="45" xr6:coauthVersionMax="45" xr10:uidLastSave="{00000000-0000-0000-0000-000000000000}"/>
  <bookViews>
    <workbookView xWindow="-120" yWindow="-120" windowWidth="29040" windowHeight="17640" firstSheet="18" activeTab="27" xr2:uid="{1F4B4BC6-0A4A-4398-A8EC-11D826D583A8}"/>
  </bookViews>
  <sheets>
    <sheet name="Figure_1" sheetId="1" r:id="rId1"/>
    <sheet name="Figure_2" sheetId="2" r:id="rId2"/>
    <sheet name="Figure_3" sheetId="3" r:id="rId3"/>
    <sheet name="Figure_4" sheetId="4" r:id="rId4"/>
    <sheet name="Figure_5" sheetId="5" r:id="rId5"/>
    <sheet name="Figure_6" sheetId="6" r:id="rId6"/>
    <sheet name="Figure_7" sheetId="7" r:id="rId7"/>
    <sheet name="Figure_8" sheetId="8" r:id="rId8"/>
    <sheet name="Figure_9" sheetId="9" r:id="rId9"/>
    <sheet name="Figure_10" sheetId="10" r:id="rId10"/>
    <sheet name="Figure_11" sheetId="11" r:id="rId11"/>
    <sheet name="Figure_12" sheetId="12" r:id="rId12"/>
    <sheet name="Figure_13" sheetId="13" r:id="rId13"/>
    <sheet name="Figure_14" sheetId="14" r:id="rId14"/>
    <sheet name="Figure_15" sheetId="15" r:id="rId15"/>
    <sheet name="Figure_16" sheetId="16" r:id="rId16"/>
    <sheet name="Figure_17" sheetId="17" r:id="rId17"/>
    <sheet name="Figure_18" sheetId="18" r:id="rId18"/>
    <sheet name="Figure_19" sheetId="19" r:id="rId19"/>
    <sheet name="Figure_20" sheetId="20" r:id="rId20"/>
    <sheet name="Figure_21" sheetId="21" r:id="rId21"/>
    <sheet name="Figure_22" sheetId="22" r:id="rId22"/>
    <sheet name="Figure_23" sheetId="23" r:id="rId23"/>
    <sheet name="Figure_24" sheetId="24" r:id="rId24"/>
    <sheet name="Figure_25" sheetId="25" r:id="rId25"/>
    <sheet name="Figure_26" sheetId="26" r:id="rId26"/>
    <sheet name="Figure_27" sheetId="27" r:id="rId27"/>
    <sheet name="Figure_28" sheetId="28" r:id="rId28"/>
    <sheet name="Figure_29" sheetId="29" r:id="rId29"/>
    <sheet name="Figure_30" sheetId="30" r:id="rId30"/>
    <sheet name="Figure_31" sheetId="31" r:id="rId31"/>
    <sheet name="Figure_32" sheetId="32" r:id="rId32"/>
    <sheet name="Figure_33" sheetId="33" r:id="rId33"/>
    <sheet name="Figure_34" sheetId="34" r:id="rId34"/>
    <sheet name="Figure_35" sheetId="35" r:id="rId35"/>
    <sheet name="Figure_36" sheetId="36" r:id="rId36"/>
    <sheet name="Figure_37" sheetId="37" r:id="rId37"/>
    <sheet name="Figure_38" sheetId="38" r:id="rId38"/>
    <sheet name="Figure_39" sheetId="39" r:id="rId39"/>
    <sheet name="Figure_40" sheetId="40" r:id="rId40"/>
    <sheet name="Appendix B - Table 2" sheetId="41" r:id="rId41"/>
    <sheet name="Appendix B - Table 3" sheetId="42" r:id="rId42"/>
    <sheet name="Appendix B - Table 4" sheetId="43" r:id="rId43"/>
  </sheets>
  <definedNames>
    <definedName name="_Hlk526342557" localSheetId="40">'Appendix B - Table 2'!$A$4</definedName>
    <definedName name="_Hlk528751795" localSheetId="41">'Appendix B - Table 3'!$A$4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7" i="37" l="1"/>
  <c r="D7" i="36"/>
</calcChain>
</file>

<file path=xl/sharedStrings.xml><?xml version="1.0" encoding="utf-8"?>
<sst xmlns="http://schemas.openxmlformats.org/spreadsheetml/2006/main" count="611" uniqueCount="346">
  <si>
    <t>Figure 1</t>
  </si>
  <si>
    <t>Metro TV gambling spots during live sporting events before 8.30 pm</t>
  </si>
  <si>
    <t>Sport</t>
  </si>
  <si>
    <t>AFL Season</t>
  </si>
  <si>
    <t>AFL Finals Series</t>
  </si>
  <si>
    <t>NRL Season</t>
  </si>
  <si>
    <t>NRL Finals Series</t>
  </si>
  <si>
    <t>NRL State of Origin</t>
  </si>
  <si>
    <t>change before 8:30pm</t>
  </si>
  <si>
    <t>Figure 2</t>
  </si>
  <si>
    <t>Broadcast media total spot count—pre and post rule change</t>
  </si>
  <si>
    <t>Figure 3</t>
  </si>
  <si>
    <t>2016 (pre)</t>
  </si>
  <si>
    <t>2017 (pre)</t>
  </si>
  <si>
    <t>2018 (post)</t>
  </si>
  <si>
    <t>2019 (post)</t>
  </si>
  <si>
    <t>Radio</t>
  </si>
  <si>
    <t>Metro TV</t>
  </si>
  <si>
    <t>Regional TV</t>
  </si>
  <si>
    <t>APR-JUN</t>
  </si>
  <si>
    <t>Figure 4</t>
  </si>
  <si>
    <t>Average broadcast media total spot count (April to June average)</t>
  </si>
  <si>
    <t>2016 + 2017 avg. (pre)</t>
  </si>
  <si>
    <t>2018 + 2019 avg. (post)</t>
  </si>
  <si>
    <t>Figure 5</t>
  </si>
  <si>
    <t>Metro TV spot count by time of day—pre and post rule change</t>
  </si>
  <si>
    <t>Apr-Jun 2016 (pre)</t>
  </si>
  <si>
    <t>Apr-Jun 2017 (pre)</t>
  </si>
  <si>
    <t>Apr-Jun 2018 (post)</t>
  </si>
  <si>
    <t>Apr-Jun 2019 (post)</t>
  </si>
  <si>
    <t>12 AM</t>
  </si>
  <si>
    <t>1 AM</t>
  </si>
  <si>
    <t>2 AM</t>
  </si>
  <si>
    <t>3 AM</t>
  </si>
  <si>
    <t>4 AM</t>
  </si>
  <si>
    <t>5 AM</t>
  </si>
  <si>
    <t>6 AM</t>
  </si>
  <si>
    <t>7 AM</t>
  </si>
  <si>
    <t>8 AM</t>
  </si>
  <si>
    <t>9 AM</t>
  </si>
  <si>
    <t>10 AM</t>
  </si>
  <si>
    <t>11 AM</t>
  </si>
  <si>
    <t>12 PM</t>
  </si>
  <si>
    <t>1 PM</t>
  </si>
  <si>
    <t>2 PM</t>
  </si>
  <si>
    <t>3 PM</t>
  </si>
  <si>
    <t>4 PM</t>
  </si>
  <si>
    <t>5 PM</t>
  </si>
  <si>
    <t>6 PM</t>
  </si>
  <si>
    <t>7 PM</t>
  </si>
  <si>
    <t>8 PM</t>
  </si>
  <si>
    <t>9 PM</t>
  </si>
  <si>
    <t>10 PM</t>
  </si>
  <si>
    <t>11 PM</t>
  </si>
  <si>
    <t>Figure 6</t>
  </si>
  <si>
    <t>Regional TV spot count by time of day</t>
  </si>
  <si>
    <t>Figure 7</t>
  </si>
  <si>
    <t>Radio gambling spots by time of day—pre and post rule change</t>
  </si>
  <si>
    <t>Figure 8</t>
  </si>
  <si>
    <t>Average hourly audience of metro and regional TV viewing per week, aged 0–17 years</t>
  </si>
  <si>
    <t>Source: OzTAM. Average hourly ratings per week, 5 city metro, 1 April to 30 June 2018, Sun to Sat,</t>
  </si>
  <si>
    <t>Consolidated 28, combined Commercial and SBS Networks.</t>
  </si>
  <si>
    <t>Regional TAM. Average hourly ratings per week, Combined aggregate markets, 1 April to 30 June 2018,</t>
  </si>
  <si>
    <t>Sun to Sat, Consolidated 28, combined Commercial and SBS Networks.</t>
  </si>
  <si>
    <t>Note: ABC has been excluded because there are no commercials on the ABC Network.</t>
  </si>
  <si>
    <t>Figure 9</t>
  </si>
  <si>
    <t>Digital media gambling impressions (‘000s) – pre and post rule change</t>
  </si>
  <si>
    <t>Oct-Dec 2017 (Pre)</t>
  </si>
  <si>
    <t>Oct-Dec 2018 (Post)</t>
  </si>
  <si>
    <t>Oct-Dec 2016 (Pre)</t>
  </si>
  <si>
    <t>Total</t>
  </si>
  <si>
    <t>Figure 10</t>
  </si>
  <si>
    <t>Whether parents are aware of restrictions applying to gambling advertising (%)</t>
  </si>
  <si>
    <t xml:space="preserve"> </t>
  </si>
  <si>
    <t>Yes</t>
  </si>
  <si>
    <t>No</t>
  </si>
  <si>
    <t>Refused/ Don't know</t>
  </si>
  <si>
    <t>On TV</t>
  </si>
  <si>
    <t>On radio</t>
  </si>
  <si>
    <t>Online</t>
  </si>
  <si>
    <t>Base: All parents (n=1,507)</t>
  </si>
  <si>
    <t>Figure 11</t>
  </si>
  <si>
    <t>E2</t>
  </si>
  <si>
    <t>Aware of restrictions</t>
  </si>
  <si>
    <t>Not aware of restrictions</t>
  </si>
  <si>
    <t>Increased a lot</t>
  </si>
  <si>
    <t>Increased a little</t>
  </si>
  <si>
    <t>Stayed the same</t>
  </si>
  <si>
    <t>Decreased a little</t>
  </si>
  <si>
    <t>Decreased a lot</t>
  </si>
  <si>
    <t>Don't know</t>
  </si>
  <si>
    <t>Base: Watched or listened to live sport on TV /radio (n=1,020); Aware of the restrictions that apply to</t>
  </si>
  <si>
    <t>gambling advertising during live sport on TV (n=160); Not aware or don't know (n=860).</t>
  </si>
  <si>
    <t>Concern about children being exposed to gambling advertising (%)</t>
  </si>
  <si>
    <t>Figure 12</t>
  </si>
  <si>
    <t>QD5</t>
  </si>
  <si>
    <t>Refused/Don't know</t>
  </si>
  <si>
    <t>Not at all concerned</t>
  </si>
  <si>
    <t>Slightly concerned</t>
  </si>
  <si>
    <t>Moderately concerned</t>
  </si>
  <si>
    <t>Very concerned</t>
  </si>
  <si>
    <t>Extremely concerned</t>
  </si>
  <si>
    <t>Figure 13</t>
  </si>
  <si>
    <t>Live sport</t>
  </si>
  <si>
    <t>Other sport-related shows</t>
  </si>
  <si>
    <t>Shows other than sport</t>
  </si>
  <si>
    <t>Data based on parent weights.</t>
  </si>
  <si>
    <t>Program type&gt;&gt;&gt;</t>
  </si>
  <si>
    <t>Figure 14</t>
  </si>
  <si>
    <t>Earliest time gambling advertisements should appear in live sport (%)</t>
  </si>
  <si>
    <t>Gambling ads should be allowed at any time</t>
  </si>
  <si>
    <t>Nominated a time to the nearest half hour</t>
  </si>
  <si>
    <t>Figure 15</t>
  </si>
  <si>
    <t>Earliest time gambling advertisements should appear in live sport— total (%)</t>
  </si>
  <si>
    <t>Earliest time</t>
  </si>
  <si>
    <t>Figure 16</t>
  </si>
  <si>
    <t>Earliest time gambling advertisements should appear in sport—by child age (%)</t>
  </si>
  <si>
    <t>Figure 17</t>
  </si>
  <si>
    <t>Earliest time gambling advertisements should appear in sport—by attitudes (%)</t>
  </si>
  <si>
    <t>Not bothered at all</t>
  </si>
  <si>
    <t>Bothered a little</t>
  </si>
  <si>
    <t>Bothered a fair amount</t>
  </si>
  <si>
    <t>Bothered a lot</t>
  </si>
  <si>
    <t>gambling advertising: Bothered a lot (n=353); bothered a fair amount (n=158); bothered a little (n=258); not</t>
  </si>
  <si>
    <t>bothered at all (n=247).</t>
  </si>
  <si>
    <t>Figure 18</t>
  </si>
  <si>
    <t>Consumption of live sport compared to other program types (%)</t>
  </si>
  <si>
    <t>Parents</t>
  </si>
  <si>
    <t>Children</t>
  </si>
  <si>
    <t>Shows other than sport (such as drama, reality, comedy or news)</t>
  </si>
  <si>
    <t>Parent frequency of watching/listening to different program types (%)</t>
  </si>
  <si>
    <t>Figure 19</t>
  </si>
  <si>
    <t>Daily</t>
  </si>
  <si>
    <t>2+ times per week</t>
  </si>
  <si>
    <t>Once a week</t>
  </si>
  <si>
    <t>Once a month</t>
  </si>
  <si>
    <t>Base: Parents that watched or listened to shows other than sport (n=1,426); Live sport (n=1,020) in the past month</t>
  </si>
  <si>
    <t>Figure 20</t>
  </si>
  <si>
    <t>Children’s frequency of watching different program types (%)</t>
  </si>
  <si>
    <t>QB2b</t>
  </si>
  <si>
    <t>Boys</t>
  </si>
  <si>
    <t>Girls</t>
  </si>
  <si>
    <t>0-4 
years</t>
  </si>
  <si>
    <t>5-12 
years</t>
  </si>
  <si>
    <t>13-17 
years</t>
  </si>
  <si>
    <t>At least weekly</t>
  </si>
  <si>
    <t>Less often than weekly</t>
  </si>
  <si>
    <t>Figure 21</t>
  </si>
  <si>
    <t>Figure 22</t>
  </si>
  <si>
    <t>Other sports-related shows</t>
  </si>
  <si>
    <t>Always</t>
  </si>
  <si>
    <t>Most of the time</t>
  </si>
  <si>
    <t>Some of the time</t>
  </si>
  <si>
    <t>Never</t>
  </si>
  <si>
    <t>Base: Parent and child (i.e. both) watched or listened to shows other than sport in past month (n=1,295);</t>
  </si>
  <si>
    <t>Live sport (n=564); Other sports-related shows (n=171).</t>
  </si>
  <si>
    <t>Figure 23</t>
  </si>
  <si>
    <t>Female parents</t>
  </si>
  <si>
    <t>Male parents</t>
  </si>
  <si>
    <t>All parents</t>
  </si>
  <si>
    <t>Always watch with their child</t>
  </si>
  <si>
    <t>Figure 24</t>
  </si>
  <si>
    <t>Top 10 sports watched on television by children aged 6–13 years (%)</t>
  </si>
  <si>
    <t>Olympic Games</t>
  </si>
  <si>
    <t>Australian rules football (AFL)</t>
  </si>
  <si>
    <t>Commonwealth Games</t>
  </si>
  <si>
    <t>Cricket</t>
  </si>
  <si>
    <t>Soccer</t>
  </si>
  <si>
    <t>Rugby league football (NRL)</t>
  </si>
  <si>
    <t>Tennis</t>
  </si>
  <si>
    <t>Swimming</t>
  </si>
  <si>
    <t>Netball</t>
  </si>
  <si>
    <t>Athletics</t>
  </si>
  <si>
    <t>Source: Roy Morgan Young Australians Survey, July 2017–June 2018.</t>
  </si>
  <si>
    <t>Base: Children aged 6–13 (n=2,527), Boys (n=1,220); Girls (n=1,307)</t>
  </si>
  <si>
    <t>Figure 25</t>
  </si>
  <si>
    <t>Methods used by parents to consume different program types (%)</t>
  </si>
  <si>
    <t>Streamed online via a website or app</t>
  </si>
  <si>
    <t>On TV (including free-to-air and pay TV)</t>
  </si>
  <si>
    <t>Figure 26</t>
  </si>
  <si>
    <t>Methods used by children to consume different program types (%)</t>
  </si>
  <si>
    <t>Results add to more than 100% due to multiple responses.</t>
  </si>
  <si>
    <t xml:space="preserve">Base: Children that watched or listened to live sport in the past month (n=623); Other sport (n=256); Shows other than sport (n=1,355). </t>
  </si>
  <si>
    <t>Figure 27</t>
  </si>
  <si>
    <t>Online services used to stream live sport (%)</t>
  </si>
  <si>
    <t>Betting agency website</t>
  </si>
  <si>
    <t>Social media</t>
  </si>
  <si>
    <t xml:space="preserve">Video sharing platform </t>
  </si>
  <si>
    <t>TV or radio streaming website or app</t>
  </si>
  <si>
    <t>Sporting organisation website</t>
  </si>
  <si>
    <t>Base: Streamed live sport online in past month (n=310).</t>
  </si>
  <si>
    <t>Figure 28</t>
  </si>
  <si>
    <t>Methods used to restrict children from viewing content (%)</t>
  </si>
  <si>
    <t>Any of these</t>
  </si>
  <si>
    <t>Selecting the times of day that content is watched or listened to</t>
  </si>
  <si>
    <t>Choosing the show or selecting the programs your child can watch or listen to</t>
  </si>
  <si>
    <t>Approving all new apps before your child downloads them</t>
  </si>
  <si>
    <t>Limiting wifi access</t>
  </si>
  <si>
    <t>Parental locks/controls on a phone, tablet or computer</t>
  </si>
  <si>
    <t>Parental locks/controls on the TV</t>
  </si>
  <si>
    <t>Ad blocking software</t>
  </si>
  <si>
    <t>Figure 29</t>
  </si>
  <si>
    <t>Recall of gambling advertisements in different types of content—parents (%)</t>
  </si>
  <si>
    <t>Figure 30</t>
  </si>
  <si>
    <t>Listening to it on radio</t>
  </si>
  <si>
    <t>Streaming it online (via website or app)</t>
  </si>
  <si>
    <t>Watching it on TV (incl. pay TV)</t>
  </si>
  <si>
    <t>Figure 31</t>
  </si>
  <si>
    <t>How often gambling advertisements are recalled in different types of content (%)</t>
  </si>
  <si>
    <t>Once only</t>
  </si>
  <si>
    <t>Every time</t>
  </si>
  <si>
    <t>Figure 32</t>
  </si>
  <si>
    <t>Figure 33</t>
  </si>
  <si>
    <t>Base: Recall seeing or hearing gambling advertising while watching or listening to live sport (n=891).</t>
  </si>
  <si>
    <t>When/where in live sport broadcasts gambling advertising is recalled (%)</t>
  </si>
  <si>
    <t>On the players uniforms</t>
  </si>
  <si>
    <t>As part of the commentary during the match</t>
  </si>
  <si>
    <t>During the post-match analysis and review</t>
  </si>
  <si>
    <t>On signage around the ground</t>
  </si>
  <si>
    <t>Pop-up ads online</t>
  </si>
  <si>
    <t>In other breaks during play</t>
  </si>
  <si>
    <t>During the pre-match commentary and build up</t>
  </si>
  <si>
    <t>During half time or quarter time</t>
  </si>
  <si>
    <t>When/where recalled</t>
  </si>
  <si>
    <t>Figure 34</t>
  </si>
  <si>
    <t>Base: Recall seeing or hearing gambling advertising in live sport (n=891).</t>
  </si>
  <si>
    <t>Note: Results add to more than 100% due to multiple responses</t>
  </si>
  <si>
    <t>Time of day gambling advertising is recalled in live sport (%)</t>
  </si>
  <si>
    <t>Figure 35</t>
  </si>
  <si>
    <t>Other sources of gambling advertising (%)</t>
  </si>
  <si>
    <t>On social media</t>
  </si>
  <si>
    <t>Outdoor on bus stops or billboards</t>
  </si>
  <si>
    <t>In newspapers or magazines</t>
  </si>
  <si>
    <t>While reading news, blogs or articles online</t>
  </si>
  <si>
    <t>While attending a sporting event</t>
  </si>
  <si>
    <t>While watching YouTube (or Twitch)</t>
  </si>
  <si>
    <t>While playing online games</t>
  </si>
  <si>
    <t>On merchandise</t>
  </si>
  <si>
    <t>Source</t>
  </si>
  <si>
    <t>Figure 36</t>
  </si>
  <si>
    <t>Attitudes towards gambling advertising—parents (%)</t>
  </si>
  <si>
    <t>Attitudes towards gambling advertising involving betting odds (%)</t>
  </si>
  <si>
    <t>Figure 37</t>
  </si>
  <si>
    <t>Figure 38</t>
  </si>
  <si>
    <t>Attitudes towards children being exposed to gambling advertisements (%)</t>
  </si>
  <si>
    <t>Figure 39</t>
  </si>
  <si>
    <t>Perceived change in amount of gambling advertising—generally (%)</t>
  </si>
  <si>
    <t>Refused</t>
  </si>
  <si>
    <t>Figure 40</t>
  </si>
  <si>
    <t>Perceived change in amount of gambling advertising—in live sport (%)</t>
  </si>
  <si>
    <t>Base: Watched or listened to live sport on TV /radio (n=1,020).</t>
  </si>
  <si>
    <t>Location</t>
  </si>
  <si>
    <t>Age of children</t>
  </si>
  <si>
    <t>No. of attendees</t>
  </si>
  <si>
    <t>Melbourne CBD, Vic</t>
  </si>
  <si>
    <t>5–8</t>
  </si>
  <si>
    <t>14–17</t>
  </si>
  <si>
    <t>Bendigo, Vic</t>
  </si>
  <si>
    <t>9–13</t>
  </si>
  <si>
    <t>Dubbo, NSW</t>
  </si>
  <si>
    <t>Parramatta, NSW</t>
  </si>
  <si>
    <t>Mandurah, WA</t>
  </si>
  <si>
    <t>Perth, WA</t>
  </si>
  <si>
    <t>Adelaide, SA</t>
  </si>
  <si>
    <t>Parent focus group information</t>
  </si>
  <si>
    <t>Table 2</t>
  </si>
  <si>
    <t>Type of group</t>
  </si>
  <si>
    <t>Gender and age</t>
  </si>
  <si>
    <t>Paired interview</t>
  </si>
  <si>
    <t>M17, M17</t>
  </si>
  <si>
    <t>F16, F16</t>
  </si>
  <si>
    <t>Melbourne, Vic</t>
  </si>
  <si>
    <t>Affinity group</t>
  </si>
  <si>
    <t xml:space="preserve">M14, M14, M15, M15, M15 </t>
  </si>
  <si>
    <t>F14, F14</t>
  </si>
  <si>
    <t>M14, M15</t>
  </si>
  <si>
    <t>M14, M14, F15, M15, M15</t>
  </si>
  <si>
    <r>
      <t>Table 3:</t>
    </r>
    <r>
      <rPr>
        <b/>
        <sz val="7"/>
        <color rgb="FF323232"/>
        <rFont val="Times New Roman"/>
        <family val="1"/>
      </rPr>
      <t xml:space="preserve">      </t>
    </r>
    <r>
      <rPr>
        <b/>
        <sz val="10"/>
        <color rgb="FF323232"/>
        <rFont val="Arial"/>
        <family val="2"/>
      </rPr>
      <t>Teenage group information</t>
    </r>
  </si>
  <si>
    <t>Subsequent child</t>
  </si>
  <si>
    <t>Total interviews</t>
  </si>
  <si>
    <t>Selected at random</t>
  </si>
  <si>
    <t>Selected only/oldest child</t>
  </si>
  <si>
    <t>n/a</t>
  </si>
  <si>
    <r>
      <t>Table 4:</t>
    </r>
    <r>
      <rPr>
        <b/>
        <sz val="7"/>
        <color rgb="FF323232"/>
        <rFont val="Times New Roman"/>
        <family val="1"/>
      </rPr>
      <t xml:space="preserve">      </t>
    </r>
    <r>
      <rPr>
        <b/>
        <sz val="10"/>
        <color rgb="FF323232"/>
        <rFont val="Arial"/>
        <family val="2"/>
      </rPr>
      <t>Number of completed interviews, by position in family and child selection method</t>
    </r>
  </si>
  <si>
    <t>Only child/oldest</t>
  </si>
  <si>
    <t>0–4 years</t>
  </si>
  <si>
    <t>5–12 years</t>
  </si>
  <si>
    <t>13–17 years</t>
  </si>
  <si>
    <t>2–3 times per month</t>
  </si>
  <si>
    <t>Never (i.e., gambling should not be advertised at any time in the evening)</t>
  </si>
  <si>
    <t>Morning (5.00 am to midday)</t>
  </si>
  <si>
    <t>Evening (5.00 pm to 8.30 pm)</t>
  </si>
  <si>
    <t>Afternoon (midday to 5.00 pm)</t>
  </si>
  <si>
    <t>Night (8.30 pm to midnight)</t>
  </si>
  <si>
    <t>Late night (midnight to 5.00 am)</t>
  </si>
  <si>
    <t>Not exposed/refused/don't know</t>
  </si>
  <si>
    <t>Total—At least weekly</t>
  </si>
  <si>
    <t>Total—Less often than weekly</t>
  </si>
  <si>
    <t>7.00 pm</t>
  </si>
  <si>
    <t>7.30 pm</t>
  </si>
  <si>
    <t>8.00 pm</t>
  </si>
  <si>
    <t>Total 8.00 pm or earlier</t>
  </si>
  <si>
    <t>8.30 pm</t>
  </si>
  <si>
    <t>Total 9.00 pm or later</t>
  </si>
  <si>
    <t>9.00 pm</t>
  </si>
  <si>
    <t>9.30 pm</t>
  </si>
  <si>
    <t>10.00 pm</t>
  </si>
  <si>
    <t>10.30 pm</t>
  </si>
  <si>
    <t>11.00 pm</t>
  </si>
  <si>
    <t>12.00 am</t>
  </si>
  <si>
    <t>Total—8.00 pm or earlier</t>
  </si>
  <si>
    <t>Total—9.00 pm or later</t>
  </si>
  <si>
    <t>A-League Finals Series*</t>
  </si>
  <si>
    <t>Australian Open Tennis†</t>
  </si>
  <si>
    <t>† Australian Open Tennis includes January 2018 tournament and January 2019 tournament</t>
  </si>
  <si>
    <t>* A-League Finals Series includes 2016–17 season and 2017–18 season</t>
  </si>
  <si>
    <t>–62%</t>
  </si>
  <si>
    <t>change after 8.30 pm</t>
  </si>
  <si>
    <t>Metro TV gambling spots during live sporting events after 8.30 pm</t>
  </si>
  <si>
    <t>Base: Parents who specified a time to the nearest half hour (n=1,055) i.e. excludes ‘never’, ‘any time’, and ‘don’t know’.</t>
  </si>
  <si>
    <t>Base: Parents who specified a time to the nearest half hour (n=1055)  by age of child</t>
  </si>
  <si>
    <t>0–4 years (n=286); 5–12 years (n=481); 13–17 years (n=288).</t>
  </si>
  <si>
    <t>Base: Parents who specified a time to the nearest half hour (n=1055) broken down by attitude to child being exposed to</t>
  </si>
  <si>
    <t xml:space="preserve">Base: Children that watched the following shows in the past month: Shows other than sport (n=1,355); Live sport (n=623); </t>
  </si>
  <si>
    <t xml:space="preserve">Other sports-related shows (n=256) </t>
  </si>
  <si>
    <t>Base: Children that watched or listened to live sport in the past month; total (n=623);</t>
  </si>
  <si>
    <t>boys (n=390); girls (n=233); 0–4 years (n=106); 5–12 years (n=297); 13–17 years (n=220).</t>
  </si>
  <si>
    <t>Note: Don’t know responses &lt;1 per cent are not shown.</t>
  </si>
  <si>
    <t>How often children watch or listen to live sport—by gender and age (%)</t>
  </si>
  <si>
    <t>How often children watch or listen to live sport with their parents (%)</t>
  </si>
  <si>
    <t>Base: Parent and child (i.e., both) who watched or listened to the following in the past month: live sport (n=564); other sports-related shows (n=171); shows other than sport (n=1,295).</t>
  </si>
  <si>
    <t>Proportion of children that ‘always’ watch or listen with their parents (%)</t>
  </si>
  <si>
    <t>Base: Watched or listened to the following in the past month: Live sport (n=1,020); other sports-related shows (n=542); shows other than sport (n=1,426).</t>
  </si>
  <si>
    <t>Base: All parents years (n=1,507); Children aged 0–4 years (n=395); 5–12 years (n=644); and 13–17 years (n=468).</t>
  </si>
  <si>
    <t>Base: Watched or listened to live sport on TV, radio or online (n=1,020); other sports-related shows (n=542) or shows other than sport (n=1,426).</t>
  </si>
  <si>
    <t>Base: Child consumes live sport (n=623), other sports-related shows (n=256) or shows other than sport (n=1,355).</t>
  </si>
  <si>
    <t>Base: Recall seeing or hearing gambling advertising while watching or listening to the following: Live sport (n=885); other sports-related shows (n=404); shows other than sport (n=851).</t>
  </si>
  <si>
    <t>Note: Results add to more than 100 per cent due to multiple responses.</t>
  </si>
  <si>
    <t>Where gambling advertisements are seen or heard by type of content (%)</t>
  </si>
  <si>
    <t>Base: Recall seeing or hearing gambling advertising while watching or listening to the following: Live sport (n=891); other sports-related shows (n=413); shows other than sport (n=854).</t>
  </si>
  <si>
    <t>How often parents were with their children when they were exposed to gambling advertising (%)</t>
  </si>
  <si>
    <t xml:space="preserve">Note: Results based on parent weights. </t>
  </si>
  <si>
    <t>Base: Those engaged in the following activity in the past month: Played online games (n=879); travelled past outdoor billboards (n=1,411); on social media (n=1,378); outdoor (n=1,488); news, blogs, online (n=1,432); newspapers/magazines (n=1,294); YouTube (n=1,293); attending a sporting event (n=952); playing online games (n=893); merchandise (n=1,477).</t>
  </si>
  <si>
    <t>6.30 pm or earlier</t>
  </si>
  <si>
    <t>Perceived change in volume of gambling advertising in live sport— by awareness of restrictions applying to gambling advertising (%)</t>
  </si>
  <si>
    <t>Source: compiled by the ACMA based on Nielsen Ad Intel data.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</si>
</sst>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_ ;\-#,##0\ "/>
    <numFmt numFmtId="165" formatCode="_-* #,##0_-;\-* #,##0_-;_-* &quot;-&quot;??_-;_-@_-"/>
    <numFmt numFmtId="166" formatCode="_-* #,##0.0_-;\-* #,##0.0_-;_-* &quot;-&quot;??_-;_-@_-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vertAlign val="subscript"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323232"/>
      <name val="Arial"/>
      <family val="2"/>
    </font>
    <font>
      <b/>
      <sz val="7"/>
      <color rgb="FF323232"/>
      <name val="Times New Roman"/>
      <family val="1"/>
    </font>
    <font>
      <sz val="9"/>
      <color theme="1"/>
      <name val="Arial"/>
      <family val="2"/>
    </font>
    <font>
      <b/>
      <sz val="9"/>
      <color rgb="FFFFFFFF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9"/>
      <color rgb="FF000000"/>
      <name val="Arial"/>
      <family val="2"/>
    </font>
    <font>
      <sz val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04040"/>
        <bgColor indexed="64"/>
      </patternFill>
    </fill>
    <fill>
      <patternFill patternType="solid">
        <fgColor rgb="FFD9D9D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rgb="FF1F698E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2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  <xf numFmtId="0" fontId="19" fillId="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16" borderId="0" applyNumberFormat="0" applyBorder="0" applyAlignment="0" applyProtection="0"/>
    <xf numFmtId="0" fontId="17" fillId="12" borderId="0" applyNumberFormat="0" applyBorder="0" applyAlignment="0" applyProtection="0"/>
  </cellStyleXfs>
  <cellXfs count="108">
    <xf numFmtId="0" fontId="0" fillId="0" borderId="0" xfId="0"/>
    <xf numFmtId="0" fontId="16" fillId="0" borderId="0" xfId="0" applyFont="1"/>
    <xf numFmtId="9" fontId="0" fillId="0" borderId="0" xfId="2" applyFont="1"/>
    <xf numFmtId="0" fontId="16" fillId="0" borderId="0" xfId="0" applyFont="1" applyAlignment="1">
      <alignment horizontal="right" wrapText="1"/>
    </xf>
    <xf numFmtId="0" fontId="0" fillId="0" borderId="0" xfId="0" applyFont="1" applyBorder="1" applyAlignment="1">
      <alignment vertical="center"/>
    </xf>
    <xf numFmtId="0" fontId="0" fillId="0" borderId="0" xfId="0" applyFont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/>
    <xf numFmtId="164" fontId="0" fillId="0" borderId="0" xfId="1" applyNumberFormat="1" applyFont="1"/>
    <xf numFmtId="0" fontId="18" fillId="0" borderId="0" xfId="0" applyFont="1"/>
    <xf numFmtId="1" fontId="0" fillId="0" borderId="0" xfId="0" applyNumberFormat="1"/>
    <xf numFmtId="49" fontId="20" fillId="0" borderId="0" xfId="0" applyNumberFormat="1" applyFont="1" applyFill="1" applyBorder="1" applyAlignment="1">
      <alignment horizontal="left" vertical="center"/>
    </xf>
    <xf numFmtId="0" fontId="0" fillId="0" borderId="0" xfId="0"/>
    <xf numFmtId="0" fontId="16" fillId="0" borderId="0" xfId="0" applyFont="1"/>
    <xf numFmtId="49" fontId="22" fillId="0" borderId="0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16" fillId="0" borderId="0" xfId="0" applyFont="1" applyAlignment="1">
      <alignment horizontal="right"/>
    </xf>
    <xf numFmtId="0" fontId="0" fillId="0" borderId="0" xfId="0"/>
    <xf numFmtId="0" fontId="0" fillId="0" borderId="0" xfId="0" applyAlignment="1">
      <alignment wrapText="1"/>
    </xf>
    <xf numFmtId="0" fontId="0" fillId="0" borderId="0" xfId="0" applyFont="1" applyAlignment="1">
      <alignment horizontal="left" vertical="center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center" wrapText="1"/>
    </xf>
    <xf numFmtId="9" fontId="0" fillId="0" borderId="0" xfId="0" applyNumberFormat="1" applyFont="1" applyAlignment="1">
      <alignment horizontal="center"/>
    </xf>
    <xf numFmtId="0" fontId="0" fillId="0" borderId="0" xfId="0" quotePrefix="1"/>
    <xf numFmtId="9" fontId="0" fillId="0" borderId="0" xfId="0" applyNumberFormat="1"/>
    <xf numFmtId="0" fontId="23" fillId="0" borderId="0" xfId="0" applyFont="1" applyFill="1"/>
    <xf numFmtId="0" fontId="23" fillId="0" borderId="0" xfId="0" quotePrefix="1" applyFont="1" applyFill="1"/>
    <xf numFmtId="9" fontId="23" fillId="0" borderId="0" xfId="0" applyNumberFormat="1" applyFont="1" applyFill="1" applyAlignment="1">
      <alignment horizontal="center"/>
    </xf>
    <xf numFmtId="9" fontId="23" fillId="0" borderId="0" xfId="2" quotePrefix="1" applyFont="1" applyFill="1" applyAlignment="1">
      <alignment horizont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0" fontId="18" fillId="0" borderId="0" xfId="0" applyFont="1" applyAlignment="1">
      <alignment horizontal="right"/>
    </xf>
    <xf numFmtId="0" fontId="0" fillId="0" borderId="0" xfId="0" quotePrefix="1" applyAlignment="1">
      <alignment wrapText="1"/>
    </xf>
    <xf numFmtId="0" fontId="16" fillId="0" borderId="0" xfId="0" quotePrefix="1" applyFont="1" applyAlignment="1">
      <alignment horizontal="center" wrapText="1"/>
    </xf>
    <xf numFmtId="0" fontId="16" fillId="0" borderId="0" xfId="0" quotePrefix="1" applyFont="1"/>
    <xf numFmtId="9" fontId="16" fillId="0" borderId="0" xfId="0" applyNumberFormat="1" applyFont="1" applyAlignment="1">
      <alignment horizontal="center"/>
    </xf>
    <xf numFmtId="0" fontId="0" fillId="0" borderId="0" xfId="0" applyBorder="1"/>
    <xf numFmtId="9" fontId="0" fillId="0" borderId="0" xfId="0" applyNumberFormat="1" applyBorder="1" applyAlignment="1">
      <alignment horizontal="center"/>
    </xf>
    <xf numFmtId="9" fontId="0" fillId="0" borderId="0" xfId="2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6" fillId="0" borderId="0" xfId="0" quotePrefix="1" applyFont="1" applyBorder="1" applyAlignment="1">
      <alignment horizontal="center" wrapText="1"/>
    </xf>
    <xf numFmtId="0" fontId="0" fillId="0" borderId="0" xfId="0" quotePrefix="1" applyAlignment="1">
      <alignment vertical="center" wrapText="1"/>
    </xf>
    <xf numFmtId="0" fontId="0" fillId="0" borderId="0" xfId="0" quotePrefix="1" applyAlignment="1">
      <alignment horizontal="left" wrapText="1"/>
    </xf>
    <xf numFmtId="0" fontId="16" fillId="0" borderId="0" xfId="0" quotePrefix="1" applyFont="1" applyAlignment="1">
      <alignment horizontal="right"/>
    </xf>
    <xf numFmtId="0" fontId="16" fillId="0" borderId="0" xfId="0" quotePrefix="1" applyFont="1" applyAlignment="1">
      <alignment horizontal="right" wrapText="1"/>
    </xf>
    <xf numFmtId="9" fontId="0" fillId="0" borderId="0" xfId="0" applyNumberFormat="1" applyAlignment="1">
      <alignment horizontal="center" wrapText="1"/>
    </xf>
    <xf numFmtId="9" fontId="0" fillId="0" borderId="0" xfId="2" applyFont="1" applyAlignment="1">
      <alignment horizontal="center"/>
    </xf>
    <xf numFmtId="9" fontId="24" fillId="0" borderId="0" xfId="0" applyNumberFormat="1" applyFont="1" applyAlignment="1">
      <alignment horizontal="center"/>
    </xf>
    <xf numFmtId="9" fontId="14" fillId="0" borderId="0" xfId="0" applyNumberFormat="1" applyFont="1" applyAlignment="1">
      <alignment horizontal="center"/>
    </xf>
    <xf numFmtId="9" fontId="0" fillId="0" borderId="0" xfId="0" applyNumberFormat="1" applyAlignment="1">
      <alignment horizontal="center" vertical="center"/>
    </xf>
    <xf numFmtId="9" fontId="24" fillId="0" borderId="0" xfId="0" applyNumberFormat="1" applyFont="1" applyAlignment="1">
      <alignment horizontal="center" vertical="center"/>
    </xf>
    <xf numFmtId="9" fontId="14" fillId="0" borderId="0" xfId="0" applyNumberFormat="1" applyFont="1" applyAlignment="1">
      <alignment horizontal="center" vertical="center"/>
    </xf>
    <xf numFmtId="0" fontId="28" fillId="33" borderId="0" xfId="0" applyFont="1" applyFill="1" applyAlignment="1">
      <alignment vertical="center"/>
    </xf>
    <xf numFmtId="0" fontId="29" fillId="33" borderId="0" xfId="0" applyFont="1" applyFill="1" applyAlignment="1">
      <alignment horizontal="justify" vertical="center"/>
    </xf>
    <xf numFmtId="0" fontId="29" fillId="33" borderId="0" xfId="0" applyFont="1" applyFill="1" applyAlignment="1">
      <alignment horizontal="center" vertical="center" wrapText="1"/>
    </xf>
    <xf numFmtId="0" fontId="30" fillId="34" borderId="0" xfId="0" applyFont="1" applyFill="1" applyAlignment="1">
      <alignment horizontal="center" vertical="center"/>
    </xf>
    <xf numFmtId="0" fontId="32" fillId="34" borderId="0" xfId="0" applyFont="1" applyFill="1" applyAlignment="1">
      <alignment horizontal="justify" vertical="center"/>
    </xf>
    <xf numFmtId="0" fontId="32" fillId="34" borderId="0" xfId="0" applyFont="1" applyFill="1" applyAlignment="1">
      <alignment horizontal="right" vertical="center" wrapText="1"/>
    </xf>
    <xf numFmtId="0" fontId="32" fillId="34" borderId="0" xfId="0" applyFont="1" applyFill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28" fillId="0" borderId="0" xfId="0" applyFont="1" applyAlignment="1">
      <alignment horizontal="justify" vertical="center"/>
    </xf>
    <xf numFmtId="0" fontId="28" fillId="0" borderId="0" xfId="0" applyFont="1" applyAlignment="1">
      <alignment horizontal="center" vertical="center" wrapText="1"/>
    </xf>
    <xf numFmtId="0" fontId="30" fillId="34" borderId="10" xfId="0" applyFont="1" applyFill="1" applyBorder="1" applyAlignment="1">
      <alignment horizontal="center" vertical="center"/>
    </xf>
    <xf numFmtId="0" fontId="32" fillId="34" borderId="10" xfId="0" applyFont="1" applyFill="1" applyBorder="1" applyAlignment="1">
      <alignment horizontal="justify" vertical="center"/>
    </xf>
    <xf numFmtId="0" fontId="32" fillId="34" borderId="10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left" vertical="center"/>
    </xf>
    <xf numFmtId="0" fontId="29" fillId="33" borderId="0" xfId="0" applyFont="1" applyFill="1" applyAlignment="1">
      <alignment horizontal="left" vertical="center" wrapText="1"/>
    </xf>
    <xf numFmtId="0" fontId="32" fillId="34" borderId="11" xfId="0" applyFont="1" applyFill="1" applyBorder="1" applyAlignment="1">
      <alignment horizontal="left" vertical="center" wrapText="1"/>
    </xf>
    <xf numFmtId="0" fontId="32" fillId="34" borderId="12" xfId="0" applyFont="1" applyFill="1" applyBorder="1" applyAlignment="1">
      <alignment horizontal="left" vertical="center" wrapText="1"/>
    </xf>
    <xf numFmtId="0" fontId="28" fillId="0" borderId="0" xfId="0" applyFont="1" applyAlignment="1">
      <alignment horizontal="left" vertical="center" wrapText="1"/>
    </xf>
    <xf numFmtId="0" fontId="32" fillId="34" borderId="13" xfId="0" applyFont="1" applyFill="1" applyBorder="1" applyAlignment="1">
      <alignment horizontal="left" vertical="center" wrapText="1"/>
    </xf>
    <xf numFmtId="0" fontId="32" fillId="34" borderId="14" xfId="0" applyFont="1" applyFill="1" applyBorder="1" applyAlignment="1">
      <alignment horizontal="left" vertical="center" wrapText="1"/>
    </xf>
    <xf numFmtId="0" fontId="28" fillId="0" borderId="10" xfId="0" applyFont="1" applyBorder="1" applyAlignment="1">
      <alignment horizontal="center" vertical="center" wrapText="1"/>
    </xf>
    <xf numFmtId="0" fontId="28" fillId="0" borderId="10" xfId="0" applyFont="1" applyBorder="1" applyAlignment="1">
      <alignment horizontal="left" vertical="center" wrapText="1"/>
    </xf>
    <xf numFmtId="0" fontId="29" fillId="33" borderId="15" xfId="0" applyFont="1" applyFill="1" applyBorder="1" applyAlignment="1">
      <alignment vertical="center"/>
    </xf>
    <xf numFmtId="0" fontId="29" fillId="33" borderId="15" xfId="0" applyFont="1" applyFill="1" applyBorder="1" applyAlignment="1">
      <alignment horizontal="center" vertical="center" wrapText="1"/>
    </xf>
    <xf numFmtId="0" fontId="32" fillId="34" borderId="0" xfId="0" applyFont="1" applyFill="1" applyAlignment="1">
      <alignment vertical="center"/>
    </xf>
    <xf numFmtId="3" fontId="32" fillId="34" borderId="0" xfId="0" applyNumberFormat="1" applyFont="1" applyFill="1" applyAlignment="1">
      <alignment horizontal="right" vertical="center"/>
    </xf>
    <xf numFmtId="0" fontId="28" fillId="0" borderId="16" xfId="0" applyFont="1" applyBorder="1" applyAlignment="1">
      <alignment vertical="center"/>
    </xf>
    <xf numFmtId="0" fontId="28" fillId="0" borderId="16" xfId="0" applyFont="1" applyBorder="1" applyAlignment="1">
      <alignment horizontal="right" vertical="center" wrapText="1"/>
    </xf>
    <xf numFmtId="0" fontId="28" fillId="0" borderId="16" xfId="0" applyFont="1" applyBorder="1" applyAlignment="1">
      <alignment horizontal="right" vertical="center"/>
    </xf>
    <xf numFmtId="0" fontId="30" fillId="34" borderId="16" xfId="0" applyFont="1" applyFill="1" applyBorder="1" applyAlignment="1">
      <alignment vertical="center"/>
    </xf>
    <xf numFmtId="3" fontId="30" fillId="34" borderId="16" xfId="0" applyNumberFormat="1" applyFont="1" applyFill="1" applyBorder="1" applyAlignment="1">
      <alignment horizontal="right" vertical="center" wrapText="1"/>
    </xf>
    <xf numFmtId="0" fontId="30" fillId="34" borderId="16" xfId="0" applyFont="1" applyFill="1" applyBorder="1" applyAlignment="1">
      <alignment horizontal="right" vertical="center" wrapText="1"/>
    </xf>
    <xf numFmtId="3" fontId="30" fillId="34" borderId="16" xfId="0" applyNumberFormat="1" applyFont="1" applyFill="1" applyBorder="1" applyAlignment="1">
      <alignment horizontal="right" vertical="center"/>
    </xf>
    <xf numFmtId="0" fontId="29" fillId="33" borderId="15" xfId="0" applyFont="1" applyFill="1" applyBorder="1" applyAlignment="1">
      <alignment vertical="center" wrapText="1"/>
    </xf>
    <xf numFmtId="0" fontId="25" fillId="0" borderId="0" xfId="0" applyFont="1" applyFill="1" applyAlignment="1">
      <alignment horizontal="center"/>
    </xf>
    <xf numFmtId="0" fontId="25" fillId="0" borderId="0" xfId="0" applyFont="1" applyFill="1" applyAlignment="1">
      <alignment horizontal="center" wrapText="1"/>
    </xf>
    <xf numFmtId="0" fontId="25" fillId="0" borderId="0" xfId="0" applyFont="1" applyAlignment="1">
      <alignment horizontal="center"/>
    </xf>
    <xf numFmtId="9" fontId="2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49" fontId="16" fillId="0" borderId="0" xfId="0" applyNumberFormat="1" applyFont="1"/>
    <xf numFmtId="49" fontId="0" fillId="0" borderId="0" xfId="0" applyNumberFormat="1"/>
    <xf numFmtId="49" fontId="18" fillId="0" borderId="0" xfId="0" applyNumberFormat="1" applyFont="1"/>
    <xf numFmtId="43" fontId="0" fillId="0" borderId="0" xfId="1" applyFont="1" applyAlignment="1">
      <alignment horizontal="center"/>
    </xf>
    <xf numFmtId="2" fontId="0" fillId="0" borderId="0" xfId="0" applyNumberFormat="1"/>
    <xf numFmtId="1" fontId="0" fillId="0" borderId="0" xfId="0" applyNumberFormat="1" applyAlignment="1">
      <alignment horizontal="left"/>
    </xf>
    <xf numFmtId="9" fontId="0" fillId="0" borderId="0" xfId="2" applyFont="1" applyAlignment="1">
      <alignment horizontal="right"/>
    </xf>
    <xf numFmtId="0" fontId="0" fillId="0" borderId="0" xfId="0" quotePrefix="1" applyFont="1"/>
    <xf numFmtId="9" fontId="0" fillId="0" borderId="0" xfId="0" applyNumberFormat="1" applyFont="1" applyFill="1" applyAlignment="1"/>
    <xf numFmtId="9" fontId="0" fillId="0" borderId="0" xfId="0" applyNumberFormat="1" applyFill="1" applyAlignment="1"/>
    <xf numFmtId="166" fontId="0" fillId="0" borderId="0" xfId="1" applyNumberFormat="1" applyFont="1"/>
    <xf numFmtId="165" fontId="0" fillId="0" borderId="0" xfId="1" applyNumberFormat="1" applyFont="1"/>
    <xf numFmtId="165" fontId="21" fillId="0" borderId="0" xfId="1" applyNumberFormat="1" applyFont="1" applyFill="1" applyBorder="1" applyAlignment="1">
      <alignment horizontal="right" vertical="center"/>
    </xf>
    <xf numFmtId="0" fontId="18" fillId="0" borderId="0" xfId="0" quotePrefix="1" applyFont="1"/>
    <xf numFmtId="0" fontId="0" fillId="0" borderId="0" xfId="0" quotePrefix="1" applyAlignment="1">
      <alignment horizontal="center" vertical="center" wrapText="1"/>
    </xf>
    <xf numFmtId="9" fontId="0" fillId="0" borderId="0" xfId="0" applyNumberFormat="1" applyFill="1" applyAlignment="1">
      <alignment horizontal="center"/>
    </xf>
    <xf numFmtId="0" fontId="18" fillId="0" borderId="0" xfId="0" applyFont="1" applyAlignment="1">
      <alignment horizontal="left" vertical="top" wrapText="1"/>
    </xf>
  </cellXfs>
  <cellStyles count="52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1 2" xfId="51" xr:uid="{4FC50768-B4A5-47D5-A462-23A8029A3078}"/>
    <cellStyle name="60% - Accent2" xfId="27" builtinId="36" customBuiltin="1"/>
    <cellStyle name="60% - Accent2 2" xfId="50" xr:uid="{E1E8DB4E-E835-47FC-AB7F-11429546119F}"/>
    <cellStyle name="60% - Accent3" xfId="31" builtinId="40" customBuiltin="1"/>
    <cellStyle name="60% - Accent3 2" xfId="48" xr:uid="{B30144B4-0D5E-4777-A089-07D423C9693E}"/>
    <cellStyle name="60% - Accent4" xfId="35" builtinId="44" customBuiltin="1"/>
    <cellStyle name="60% - Accent4 2" xfId="49" xr:uid="{7CD6F7DB-30E8-4675-8AD7-5E9827B788F0}"/>
    <cellStyle name="60% - Accent5" xfId="39" builtinId="48" customBuiltin="1"/>
    <cellStyle name="60% - Accent5 2" xfId="46" xr:uid="{C0B668BC-B472-46A9-9007-6F39296C9D76}"/>
    <cellStyle name="60% - Accent6" xfId="43" builtinId="52" customBuiltin="1"/>
    <cellStyle name="60% - Accent6 2" xfId="47" xr:uid="{B04F3BF9-EC34-430D-9CDD-260582D3B8AD}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Comma 2" xfId="44" xr:uid="{7669D100-B466-4766-B774-D9EAD4EC32C9}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eutral 2" xfId="45" xr:uid="{0F7138EF-D4DC-439B-A8B4-BA7E610B8726}"/>
    <cellStyle name="Normal" xfId="0" builtinId="0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7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</font>
    </dxf>
    <dxf>
      <numFmt numFmtId="13" formatCode="0%"/>
      <alignment horizontal="center" vertical="bottom" textRotation="0" indent="0" justifyLastLine="0" shrinkToFit="0" readingOrder="0"/>
    </dxf>
    <dxf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numFmt numFmtId="13" formatCode="0%"/>
      <alignment horizontal="center" vertical="bottom" textRotation="0" indent="0" justifyLastLine="0" shrinkToFit="0" readingOrder="0"/>
    </dxf>
    <dxf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center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fill>
        <patternFill patternType="none">
          <fgColor indexed="64"/>
          <bgColor auto="1"/>
        </patternFill>
      </fill>
      <alignment horizontal="general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3" formatCode="0%"/>
      <alignment horizontal="center" vertical="bottom" textRotation="0" wrapText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font>
        <b/>
      </font>
    </dxf>
    <dxf>
      <numFmt numFmtId="13" formatCode="0%"/>
      <alignment horizontal="center" vertical="bottom" textRotation="0" wrapText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font>
        <b/>
      </font>
    </dxf>
    <dxf>
      <numFmt numFmtId="13" formatCode="0%"/>
      <alignment horizontal="center" vertical="bottom" textRotation="0" wrapText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numFmt numFmtId="13" formatCode="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3" formatCode="0%"/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</xdr:colOff>
      <xdr:row>0</xdr:row>
      <xdr:rowOff>22860</xdr:rowOff>
    </xdr:from>
    <xdr:to>
      <xdr:col>1</xdr:col>
      <xdr:colOff>581660</xdr:colOff>
      <xdr:row>0</xdr:row>
      <xdr:rowOff>574657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A67E9CCB-D344-47A9-8913-965144F6A2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22860"/>
          <a:ext cx="2075180" cy="5517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38100</xdr:rowOff>
    </xdr:from>
    <xdr:to>
      <xdr:col>1</xdr:col>
      <xdr:colOff>602160</xdr:colOff>
      <xdr:row>0</xdr:row>
      <xdr:rowOff>592884</xdr:rowOff>
    </xdr:to>
    <xdr:pic>
      <xdr:nvPicPr>
        <xdr:cNvPr id="3" name="Picture 2" descr="Australian Government and ACMA logos">
          <a:extLst>
            <a:ext uri="{FF2B5EF4-FFF2-40B4-BE49-F238E27FC236}">
              <a16:creationId xmlns:a16="http://schemas.microsoft.com/office/drawing/2014/main" id="{ECD23E0A-748F-4BD1-8804-FA754C9BD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720" y="38100"/>
          <a:ext cx="2072820" cy="55478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434520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5AD15291-9A70-4C2E-ABD8-265CC22F8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655500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27442E5E-9C77-4910-8E99-395E6723B6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38280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0EAD0455-C8F0-4855-A0A1-9255EA717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38280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F232D367-E71F-496F-A16D-C23083D89B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38280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5A668C39-9CB7-4D9E-B48A-D43283E0BC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38280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410427E1-7F7E-45CA-A1A4-8F46401859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E8BC8286-9527-441C-9EC7-D9896E1529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404040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2295B068-00D1-4943-886C-2843FC0AE9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244020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1748165B-278A-44DE-B25C-B9360F8889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465000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064FA19E-557A-4CBA-91C2-08BA0DE48C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640260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F06E5987-CB85-4769-99C1-8DDE9DC1D8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715EF6F9-B931-4D4D-BB37-A5BF6E0DE2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53520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61D1A470-5C57-467A-A247-9D54FF1F11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312600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F566BB8B-D70F-4E59-A147-B7E3862E2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289740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3FD35B9B-7F25-4304-8BBD-6FB73845FB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39789213-6AEB-43E6-92B0-24FDEAF356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282120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9506DC14-1C74-46B3-8F01-28273BF5A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404040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474EFE49-4D46-4347-843E-4715FB2F87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602160</xdr:colOff>
      <xdr:row>0</xdr:row>
      <xdr:rowOff>621459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1196411E-9552-447F-99E9-E9468EBE9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6675"/>
          <a:ext cx="2030910" cy="55478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137340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92A28A91-D5EB-471E-ABAE-C28C59AC69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236400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E1C08C71-9368-44C3-936E-11AE12E627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411660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AC20E973-F463-45EC-BE60-6C4454487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C20C27DE-8FE7-4292-AAA3-FCA696A1BC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469633B5-0EF8-41B4-B8A1-C3F2923DC5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A2507A02-A123-4618-897A-F28440D20E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365940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F3EA37AA-337D-45FF-940C-D51D6A2C98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396420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36DB1BDC-6B49-422F-91C8-60554FBA92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EC258B39-0190-46D0-A691-87DD3E9FAC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815520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493BDAD0-260D-4133-8252-4E3E98DFD4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876480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2CC8AA6E-AEBB-48E7-9331-1B4D7FD47C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2073772</xdr:colOff>
      <xdr:row>0</xdr:row>
      <xdr:rowOff>558594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86F28893-793F-41D4-AB1B-4FD73EE022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68760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BECFB91A-A5DB-4D24-ABE3-5A1747251A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9C51A30A-DDE8-4E55-AEC7-F94F19797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4FE0DAFB-2E74-490C-B133-76480CBF58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2072820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2DB4CE3C-62F1-4241-B37B-08D3E83CD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183060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BA711A8C-2EE2-4722-B273-FD58849F9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106860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BDDAEB2B-E2BC-4C6E-B425-9277A01F06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76380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2511C522-C7FE-43E8-A75A-DB593DAB16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1463220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6D3F6376-9BF0-46C0-85BF-3A16231AE8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198300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043EF775-3908-4FBE-9FB3-E89BA4EA71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525960</xdr:colOff>
      <xdr:row>0</xdr:row>
      <xdr:rowOff>554784</xdr:rowOff>
    </xdr:to>
    <xdr:pic>
      <xdr:nvPicPr>
        <xdr:cNvPr id="2" name="Picture 1" descr="Australian Government and ACMA logos">
          <a:extLst>
            <a:ext uri="{FF2B5EF4-FFF2-40B4-BE49-F238E27FC236}">
              <a16:creationId xmlns:a16="http://schemas.microsoft.com/office/drawing/2014/main" id="{9D633DB4-E316-4732-901E-9786405932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072820" cy="554784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DC671E9-7BC2-4B09-9787-137C83346A01}" name="Table1" displayName="Table1" ref="A5:D11" totalsRowShown="0" headerRowDxfId="77" dataDxfId="76">
  <tableColumns count="4">
    <tableColumn id="1" xr3:uid="{7BCB27AD-3F39-412C-8346-7032BB12D2E6}" name="E2" dataDxfId="75"/>
    <tableColumn id="2" xr3:uid="{D7FB4786-7F59-4062-8A14-65772FB80E64}" name="Total" dataDxfId="74"/>
    <tableColumn id="3" xr3:uid="{5814CE09-20BC-4395-ABCE-0237C915BE29}" name="Aware of restrictions" dataDxfId="73"/>
    <tableColumn id="4" xr3:uid="{AB6CD24B-0367-4CDB-81A9-F933BEFC846C}" name="Not aware of restrictions" dataDxfId="72" dataCellStyle="Percent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6D4454A1-FB57-4E15-BFAD-E4554889D888}" name="Table14" displayName="Table14" ref="A4:D10" totalsRowShown="0">
  <tableColumns count="4">
    <tableColumn id="1" xr3:uid="{15CD1D64-0131-4DA6-8190-DAB4CB0F15C1}" name="QD5"/>
    <tableColumn id="2" xr3:uid="{8220F84D-626E-4B2A-B0FF-2ED430D53030}" name="On TV" dataDxfId="71"/>
    <tableColumn id="4" xr3:uid="{58495D9F-E2CE-4D29-BE06-74A69F624945}" name="Online" dataDxfId="70"/>
    <tableColumn id="3" xr3:uid="{3F13EF1D-FD39-444D-A0D2-17697C1BBF9B}" name="On radio" dataDxfId="69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68B9D8A-9B0F-4B4A-883F-A7BC94AF9B5E}" name="Table15" displayName="Table15" ref="A4:D10" totalsRowShown="0" headerRowDxfId="68">
  <tableColumns count="4">
    <tableColumn id="1" xr3:uid="{40A75FDD-4A31-43E9-B21F-EAC41F0E7273}" name="Program type&gt;&gt;&gt;"/>
    <tableColumn id="2" xr3:uid="{E754FEF4-CCB3-43D6-90D1-30E17B2BE56D}" name="Live sport" dataDxfId="67"/>
    <tableColumn id="3" xr3:uid="{3AC8B4DB-4542-4BB9-92FA-121694767361}" name="Other sport-related shows" dataDxfId="66"/>
    <tableColumn id="4" xr3:uid="{4AA55FCB-03F1-4A35-8CC4-5F6FF1C27254}" name="Shows other than sport" dataDxfId="65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9AD146E8-D87A-4023-906A-8FD38A0ECC8A}" name="Table16" displayName="Table16" ref="A4:B17" totalsRowShown="0" headerRowDxfId="64">
  <tableColumns count="2">
    <tableColumn id="1" xr3:uid="{1F54477E-C20D-4B66-875A-FC893F071D5E}" name="Earliest time"/>
    <tableColumn id="2" xr3:uid="{1F3B34ED-8609-4208-A52C-199E089B7FBE}" name="Total" dataDxfId="63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81EAA253-035B-4CFC-BC73-E1533427A2B2}" name="Table17" displayName="Table17" ref="A4:D7" totalsRowShown="0">
  <tableColumns count="4">
    <tableColumn id="1" xr3:uid="{B2F50E3C-4BBC-4F1E-9ED3-99C12691DABA}" name="Earliest time"/>
    <tableColumn id="3" xr3:uid="{93181F86-1309-4F78-BE6C-238F9FCEEB40}" name="0–4 years" dataDxfId="62" dataCellStyle="Percent"/>
    <tableColumn id="4" xr3:uid="{F31844E4-5861-4262-9FCF-CFA2D3D18F8F}" name="5–12 years" dataDxfId="61" dataCellStyle="Percent"/>
    <tableColumn id="5" xr3:uid="{D3A04CD1-909F-4C38-8B3F-DAC8CB57F8AB}" name="13–17 years" dataDxfId="60" dataCellStyle="Percent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1A0C53C4-7A8D-4EA3-A8F7-9C35C136E6F8}" name="Table18" displayName="Table18" ref="A4:E7" totalsRowShown="0">
  <tableColumns count="5">
    <tableColumn id="1" xr3:uid="{95B14FEE-E887-4BE2-A36C-3B36E0B2B535}" name="Earliest time"/>
    <tableColumn id="3" xr3:uid="{D954939D-C558-4BF4-90B4-B19F524EBB34}" name="Bothered a lot" dataDxfId="59" dataCellStyle="Percent"/>
    <tableColumn id="4" xr3:uid="{3E72DA8E-34C0-4DA7-AC5C-BF38A26A0C0B}" name="Bothered a fair amount" dataDxfId="58" dataCellStyle="Percent"/>
    <tableColumn id="5" xr3:uid="{D2D16C3B-8908-46F5-96AF-F26FBEC153DD}" name="Bothered a little" dataDxfId="57" dataCellStyle="Percent"/>
    <tableColumn id="6" xr3:uid="{86825884-CAF7-4A70-B374-9E8D5736DC34}" name="Not bothered at all" dataDxfId="56" dataCellStyle="Percent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E4CB96E5-C7CD-4611-BD99-6B0C0AE46E6E}" name="Table19" displayName="Table19" ref="A4:C7" totalsRowShown="0">
  <tableColumns count="3">
    <tableColumn id="1" xr3:uid="{529CE7BC-D42D-4ECA-B2E9-CE0B764F2D3B}" name=" "/>
    <tableColumn id="2" xr3:uid="{7576739B-1A7C-4166-AE63-A063D20D207D}" name="Parents" dataDxfId="55"/>
    <tableColumn id="3" xr3:uid="{DCDACFFD-5512-4C97-BF70-7D42C77C50AC}" name="Children" dataDxfId="54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8C4E2AC3-65DE-4C6A-8227-9628EEC3F4E2}" name="Table110" displayName="Table110" ref="A4:D12" totalsRowShown="0">
  <tableColumns count="4">
    <tableColumn id="1" xr3:uid="{648E5DBA-DF27-49C4-BF7D-E4C2FB25FB95}" name=" "/>
    <tableColumn id="2" xr3:uid="{31CBD2C2-94F9-4A56-9285-FE6BCAA2DFF6}" name="Live sport" dataDxfId="53"/>
    <tableColumn id="3" xr3:uid="{1BC1B989-DE62-4419-9203-CB007998FDDB}" name="Other sports-related shows" dataDxfId="52"/>
    <tableColumn id="4" xr3:uid="{0A1EB274-BC2F-417F-95F6-8DE3369D0827}" name="Shows other than sport" dataDxfId="51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63F16413-90B4-4786-A8E7-13125D7E978A}" name="Table111" displayName="Table111" ref="A4:D11" totalsRowShown="0">
  <tableColumns count="4">
    <tableColumn id="1" xr3:uid="{D96D1BF1-582F-4B30-9D84-866D8BB06756}" name="QB2b" dataDxfId="50"/>
    <tableColumn id="2" xr3:uid="{B16317B4-3AA6-45D0-95CB-67D5501029FF}" name="Live sport" dataDxfId="49"/>
    <tableColumn id="3" xr3:uid="{DD640228-1166-4BA1-A724-007E85EBA52B}" name="Other sports-related shows" dataDxfId="48"/>
    <tableColumn id="4" xr3:uid="{CF604FFD-E7F3-460E-81A3-065195835C46}" name="Shows other than sport" dataDxfId="47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737E6409-BA2A-451C-A857-9DC4ECAC229D}" name="Table112" displayName="Table112" ref="A4:G7" totalsRowShown="0">
  <tableColumns count="7">
    <tableColumn id="1" xr3:uid="{A3CA1414-C4FF-4B40-8423-4A9285B74F50}" name="QB2b" dataDxfId="46" totalsRowDxfId="45"/>
    <tableColumn id="2" xr3:uid="{A975BE7E-BBF1-42DA-9BA7-34A817D0CB28}" name="Total" dataDxfId="44" totalsRowDxfId="43"/>
    <tableColumn id="6" xr3:uid="{1B8BC87D-8968-412C-AA80-6FBF003CDB61}" name="Boys" dataDxfId="42" totalsRowDxfId="41"/>
    <tableColumn id="7" xr3:uid="{C0FC22C4-53A0-4DA4-A049-9530C5672CB8}" name="Girls" dataDxfId="40" totalsRowDxfId="39"/>
    <tableColumn id="3" xr3:uid="{F5FDD15B-86BD-4AA8-B1AE-62E985118C95}" name="0-4 _x000a_years" dataDxfId="38" totalsRowDxfId="37"/>
    <tableColumn id="4" xr3:uid="{DB8945EA-B790-4090-ABD3-48BE9DFBA630}" name="5-12 _x000a_years" dataDxfId="36" totalsRowDxfId="35"/>
    <tableColumn id="5" xr3:uid="{8591FB7F-BBB0-422C-BFAB-F24011EB1693}" name="13-17 _x000a_years" dataDxfId="34" totalsRowDxfId="33"/>
  </tableColumns>
  <tableStyleInfo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9E7D8F71-C154-411B-8E87-ADC56874A606}" name="Table113" displayName="Table113" ref="A4:D8" totalsRowShown="0">
  <tableColumns count="4">
    <tableColumn id="1" xr3:uid="{075A723C-4030-4459-9860-7EE0D37E3D5A}" name=" "/>
    <tableColumn id="2" xr3:uid="{3FEF87EA-3520-4F23-8DE1-7FA9B6EE0618}" name="Live sport" dataDxfId="32"/>
    <tableColumn id="3" xr3:uid="{A7812A6E-58E7-4975-BA6C-3F957CC73BD9}" name="Other sports-related shows" dataDxfId="31"/>
    <tableColumn id="4" xr3:uid="{DF3686CD-B46F-4B8C-BC2E-BE9AA5FEA8E2}" name="Shows other than sport" dataDxfId="30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93AEAA05-2364-47F0-945C-49F2C53F8070}" name="Table114" displayName="Table114" ref="A4:D7" totalsRowShown="0" headerRowDxfId="29" dataDxfId="28">
  <tableColumns count="4">
    <tableColumn id="1" xr3:uid="{E149E909-AE3B-4757-8E86-2712389E472C}" name="Always watch with their child"/>
    <tableColumn id="3" xr3:uid="{0F274C2C-B784-4ABC-9E09-677B98DD828B}" name="All parents" dataDxfId="27"/>
    <tableColumn id="5" xr3:uid="{600271D6-0285-414B-A944-903E8117F827}" name="Female parents" dataDxfId="26"/>
    <tableColumn id="6" xr3:uid="{5A3C7FD8-02FB-464B-88A2-CF1F670E0ED7}" name="Male parents" dataDxfId="25"/>
  </tableColumns>
  <tableStyleInfo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8910C011-EDE7-44FF-A164-6BC5865DB1E0}" name="Table115" displayName="Table115" ref="A4:D7" totalsRowShown="0">
  <sortState xmlns:xlrd2="http://schemas.microsoft.com/office/spreadsheetml/2017/richdata2" ref="A5:D7">
    <sortCondition ref="D2:D7"/>
  </sortState>
  <tableColumns count="4">
    <tableColumn id="1" xr3:uid="{010F5D86-9686-43E0-8CAC-4E0C5C121CFA}" name=" "/>
    <tableColumn id="2" xr3:uid="{4FE2D223-CA4E-41B2-A40A-AA0D4D9877EE}" name="Live sport" dataDxfId="24"/>
    <tableColumn id="3" xr3:uid="{A66F6497-7F48-4B8D-B3DE-B252893928E0}" name="Other sports-related shows" dataDxfId="23"/>
    <tableColumn id="4" xr3:uid="{C44A689C-6E4E-4718-927F-D9FD4619BA36}" name="Shows other than sport" dataDxfId="22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DE564B49-5A30-4E0B-BC2F-218695E71818}" name="Table116" displayName="Table116" ref="A4:D7" totalsRowShown="0">
  <sortState xmlns:xlrd2="http://schemas.microsoft.com/office/spreadsheetml/2017/richdata2" ref="A5:D7">
    <sortCondition ref="D2:D7"/>
  </sortState>
  <tableColumns count="4">
    <tableColumn id="1" xr3:uid="{DDDA9A7C-B3D0-49FA-B230-DF92D80D8BD1}" name=" "/>
    <tableColumn id="2" xr3:uid="{08D2C60F-083F-47EC-868F-49BF1CC82507}" name="Live sport" dataDxfId="21"/>
    <tableColumn id="3" xr3:uid="{6E9E8230-E44A-445A-8531-E94A90B8F427}" name="Other sports-related shows" dataDxfId="20"/>
    <tableColumn id="4" xr3:uid="{68AFBF94-68BA-4391-904F-33E9B553AA63}" name="Shows other than sport" dataDxfId="19"/>
  </tableColumns>
  <tableStyleInfo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54AE26FD-352C-450F-A4C0-0462B7C2428B}" name="Table117" displayName="Table117" ref="A4:B9" totalsRowShown="0">
  <sortState xmlns:xlrd2="http://schemas.microsoft.com/office/spreadsheetml/2017/richdata2" ref="A5:B9">
    <sortCondition descending="1" ref="B5:B9"/>
  </sortState>
  <tableColumns count="2">
    <tableColumn id="1" xr3:uid="{81E874E6-B4FF-48CB-B780-E76542BFC96E}" name=" "/>
    <tableColumn id="2" xr3:uid="{6BF075CA-7CB7-4B7E-9540-B110CB36845B}" name="Live sport" dataDxfId="18"/>
  </tableColumns>
  <tableStyleInfo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BCC2AA0B-71E5-4A00-8137-1DAA165D00D9}" name="Table118" displayName="Table118" ref="A4:B7" totalsRowShown="0">
  <sortState xmlns:xlrd2="http://schemas.microsoft.com/office/spreadsheetml/2017/richdata2" ref="A5:B7">
    <sortCondition descending="1" ref="B5:B7"/>
  </sortState>
  <tableColumns count="2">
    <tableColumn id="1" xr3:uid="{D52FBA57-CC19-4CFA-92F5-1EF66ACCEB5D}" name=" "/>
    <tableColumn id="2" xr3:uid="{AB41240A-EBFA-4CBB-9289-816B6A397D4F}" name="Total" dataDxfId="17"/>
  </tableColumns>
  <tableStyleInfo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8925D64D-4DC6-43DD-86DD-9C31A8575DA0}" name="Table119" displayName="Table119" ref="A4:D7" totalsRowShown="0">
  <sortState xmlns:xlrd2="http://schemas.microsoft.com/office/spreadsheetml/2017/richdata2" ref="A5:D7">
    <sortCondition ref="B2:B7"/>
  </sortState>
  <tableColumns count="4">
    <tableColumn id="1" xr3:uid="{14E1E659-A037-4B96-B720-75855D8EE139}" name=" " dataDxfId="16"/>
    <tableColumn id="2" xr3:uid="{C8A9862A-3ADB-4871-AD7B-1686376443E3}" name="Live sport" dataDxfId="15"/>
    <tableColumn id="3" xr3:uid="{7A134B75-D57A-4CE9-913A-7B184A5AE5AE}" name="Other sport-related shows" dataDxfId="14"/>
    <tableColumn id="4" xr3:uid="{E19EA3CF-EEBC-48F2-A514-8EEBE9FBDFC8}" name="Shows other than sport" dataDxfId="13"/>
  </tableColumns>
  <tableStyleInfo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5C480793-F9FF-4B9B-AA8D-6487213D79CA}" name="Table120" displayName="Table120" ref="A4:D8" totalsRowShown="0">
  <sortState xmlns:xlrd2="http://schemas.microsoft.com/office/spreadsheetml/2017/richdata2" ref="A5:D8">
    <sortCondition descending="1" ref="B5:B8"/>
  </sortState>
  <tableColumns count="4">
    <tableColumn id="1" xr3:uid="{91834A00-EF0E-40A7-B01D-172FE12942FF}" name=" "/>
    <tableColumn id="2" xr3:uid="{04563435-6C18-48FD-BF13-89767B894233}" name="Live sport" dataDxfId="12"/>
    <tableColumn id="3" xr3:uid="{C2ED1469-CF49-4DB0-9841-C4C5DF2EB77A}" name="Other sport-related shows" dataDxfId="11"/>
    <tableColumn id="4" xr3:uid="{4A438EFC-02CD-4209-B228-19887C9BD180}" name="Shows other than sport" dataDxfId="10"/>
  </tableColumns>
  <tableStyleInfo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1E75C419-173D-4993-93DF-20CFCD91351A}" name="Table121" displayName="Table121" ref="A5:D9" totalsRowShown="0">
  <tableColumns count="4">
    <tableColumn id="1" xr3:uid="{239AA73F-18C0-4F72-8F48-55695833E853}" name=" "/>
    <tableColumn id="2" xr3:uid="{CEA65176-E9AE-4D96-AD86-B88547E5259C}" name="Live sport" dataDxfId="9"/>
    <tableColumn id="3" xr3:uid="{1164BD92-1BD2-4128-A7D6-39153D13B056}" name="Other sport-related shows" dataDxfId="8"/>
    <tableColumn id="4" xr3:uid="{AA895154-C9A1-4FE2-A6F5-2C9CDA1BDE59}" name="Shows other than sport" dataDxfId="7"/>
  </tableColumns>
  <tableStyleInfo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2411C3E4-7C18-44F2-AD9F-C43D95C7503F}" name="Table123" displayName="Table123" ref="A4:B12" totalsRowShown="0" headerRowDxfId="6">
  <tableColumns count="2">
    <tableColumn id="1" xr3:uid="{E48F0DA2-AAF0-4D7E-A612-0F513AB366E4}" name="When/where recalled" dataDxfId="5"/>
    <tableColumn id="2" xr3:uid="{68E0E0D9-5EF8-42BD-A96F-A0AAF0B16339}" name="Total" dataDxfId="4"/>
  </tableColumns>
  <tableStyleInfo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6F546157-D1D9-434F-B0CE-38BDC4E3FCC7}" name="Table124" displayName="Table124" ref="A4:B12" totalsRowShown="0">
  <tableColumns count="2">
    <tableColumn id="1" xr3:uid="{A35C7B47-253E-456B-A19B-51E20359F828}" name="Source" dataDxfId="3"/>
    <tableColumn id="2" xr3:uid="{BA513E19-D27D-4793-BD4E-BA718C60D7D2}" name="Total" dataDxfId="2"/>
  </tableColumns>
  <tableStyleInfo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35DF8841-B335-40C0-8C12-329A389926FF}" name="Table125" displayName="Table125" ref="A4:B11" totalsRowShown="0">
  <tableColumns count="2">
    <tableColumn id="1" xr3:uid="{7278757A-E286-4F01-AAC1-90200A8E9675}" name="E2" dataDxfId="1"/>
    <tableColumn id="2" xr3:uid="{07E08223-AF66-4C8F-AD17-3C47BDEA2587}" name="Tot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1.x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3.x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4.x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5.x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6.x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7.x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8.xml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9.xml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0.xml"/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1.xml"/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2.xml"/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7073BD-0C33-4DDD-883D-D5C8DC6398C6}">
  <dimension ref="A1:D15"/>
  <sheetViews>
    <sheetView workbookViewId="0">
      <selection activeCell="A13" sqref="A13"/>
    </sheetView>
  </sheetViews>
  <sheetFormatPr defaultColWidth="9.140625" defaultRowHeight="15" x14ac:dyDescent="0.25"/>
  <cols>
    <col min="1" max="1" width="22.140625" style="5" customWidth="1"/>
    <col min="2" max="3" width="9.140625" style="5"/>
    <col min="4" max="4" width="14.85546875" style="5" customWidth="1"/>
    <col min="5" max="16384" width="9.140625" style="5"/>
  </cols>
  <sheetData>
    <row r="1" spans="1:4" ht="52.5" customHeight="1" x14ac:dyDescent="0.25"/>
    <row r="2" spans="1:4" x14ac:dyDescent="0.25">
      <c r="A2" s="6" t="s">
        <v>0</v>
      </c>
      <c r="B2" s="6" t="s">
        <v>1</v>
      </c>
    </row>
    <row r="4" spans="1:4" ht="30" x14ac:dyDescent="0.25">
      <c r="A4" s="7" t="s">
        <v>2</v>
      </c>
      <c r="B4" s="20">
        <v>2017</v>
      </c>
      <c r="C4" s="20">
        <v>2018</v>
      </c>
      <c r="D4" s="3" t="s">
        <v>8</v>
      </c>
    </row>
    <row r="5" spans="1:4" x14ac:dyDescent="0.25">
      <c r="A5" s="4" t="s">
        <v>3</v>
      </c>
      <c r="B5" s="90">
        <v>2597</v>
      </c>
      <c r="C5" s="90">
        <v>1103</v>
      </c>
      <c r="D5" s="2">
        <v>-0.57527916827108205</v>
      </c>
    </row>
    <row r="6" spans="1:4" x14ac:dyDescent="0.25">
      <c r="A6" s="4" t="s">
        <v>4</v>
      </c>
      <c r="B6" s="90">
        <v>426</v>
      </c>
      <c r="C6" s="90">
        <v>230</v>
      </c>
      <c r="D6" s="2">
        <v>-0.460093896713615</v>
      </c>
    </row>
    <row r="7" spans="1:4" x14ac:dyDescent="0.25">
      <c r="A7" s="4" t="s">
        <v>312</v>
      </c>
      <c r="B7" s="90">
        <v>101</v>
      </c>
      <c r="C7" s="90">
        <v>25</v>
      </c>
      <c r="D7" s="2">
        <v>-0.75247524752475248</v>
      </c>
    </row>
    <row r="8" spans="1:4" x14ac:dyDescent="0.25">
      <c r="A8" s="4" t="s">
        <v>313</v>
      </c>
      <c r="B8" s="90">
        <v>827</v>
      </c>
      <c r="C8" s="90">
        <v>35</v>
      </c>
      <c r="D8" s="2">
        <v>-0.95767835550181379</v>
      </c>
    </row>
    <row r="9" spans="1:4" x14ac:dyDescent="0.25">
      <c r="A9" s="4" t="s">
        <v>5</v>
      </c>
      <c r="B9" s="90">
        <v>902</v>
      </c>
      <c r="C9" s="90">
        <v>668</v>
      </c>
      <c r="D9" s="2">
        <v>-0.25942350332594233</v>
      </c>
    </row>
    <row r="10" spans="1:4" x14ac:dyDescent="0.25">
      <c r="A10" s="4" t="s">
        <v>6</v>
      </c>
      <c r="B10" s="90">
        <v>171</v>
      </c>
      <c r="C10" s="90">
        <v>135</v>
      </c>
      <c r="D10" s="2">
        <v>-0.21052631578947367</v>
      </c>
    </row>
    <row r="11" spans="1:4" x14ac:dyDescent="0.25">
      <c r="A11" s="4" t="s">
        <v>7</v>
      </c>
      <c r="B11" s="90">
        <v>71</v>
      </c>
      <c r="C11" s="90">
        <v>60</v>
      </c>
      <c r="D11" s="2">
        <v>-0.15492957746478872</v>
      </c>
    </row>
    <row r="13" spans="1:4" x14ac:dyDescent="0.25">
      <c r="A13" s="9" t="s">
        <v>345</v>
      </c>
    </row>
    <row r="14" spans="1:4" x14ac:dyDescent="0.25">
      <c r="A14" s="9" t="s">
        <v>315</v>
      </c>
    </row>
    <row r="15" spans="1:4" x14ac:dyDescent="0.25">
      <c r="A15" s="9" t="s">
        <v>314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0016E-F517-4DE1-A347-CBB4FFB3F59E}">
  <dimension ref="A1:D15"/>
  <sheetViews>
    <sheetView workbookViewId="0">
      <selection activeCell="A13" sqref="A13"/>
    </sheetView>
  </sheetViews>
  <sheetFormatPr defaultColWidth="9.140625" defaultRowHeight="15" x14ac:dyDescent="0.25"/>
  <cols>
    <col min="1" max="1" width="22.140625" style="5" customWidth="1"/>
    <col min="2" max="3" width="9.140625" style="5"/>
    <col min="4" max="4" width="14.85546875" style="5" customWidth="1"/>
    <col min="5" max="16384" width="9.140625" style="5"/>
  </cols>
  <sheetData>
    <row r="1" spans="1:4" ht="52.5" customHeight="1" x14ac:dyDescent="0.25"/>
    <row r="2" spans="1:4" x14ac:dyDescent="0.25">
      <c r="A2" s="6" t="s">
        <v>9</v>
      </c>
      <c r="B2" s="6" t="s">
        <v>318</v>
      </c>
    </row>
    <row r="4" spans="1:4" ht="30" x14ac:dyDescent="0.25">
      <c r="A4" s="7" t="s">
        <v>2</v>
      </c>
      <c r="B4" s="20">
        <v>2017</v>
      </c>
      <c r="C4" s="20">
        <v>2018</v>
      </c>
      <c r="D4" s="3" t="s">
        <v>317</v>
      </c>
    </row>
    <row r="5" spans="1:4" x14ac:dyDescent="0.25">
      <c r="A5" s="4" t="s">
        <v>3</v>
      </c>
      <c r="B5" s="90">
        <v>589</v>
      </c>
      <c r="C5" s="90">
        <v>1360</v>
      </c>
      <c r="D5" s="2">
        <v>1.31</v>
      </c>
    </row>
    <row r="6" spans="1:4" x14ac:dyDescent="0.25">
      <c r="A6" s="4" t="s">
        <v>4</v>
      </c>
      <c r="B6" s="90">
        <v>120</v>
      </c>
      <c r="C6" s="90">
        <v>191</v>
      </c>
      <c r="D6" s="2">
        <v>0.59</v>
      </c>
    </row>
    <row r="7" spans="1:4" x14ac:dyDescent="0.25">
      <c r="A7" s="4" t="s">
        <v>312</v>
      </c>
      <c r="B7" s="90">
        <v>63</v>
      </c>
      <c r="C7" s="90">
        <v>24</v>
      </c>
      <c r="D7" s="97" t="s">
        <v>316</v>
      </c>
    </row>
    <row r="8" spans="1:4" x14ac:dyDescent="0.25">
      <c r="A8" s="4" t="s">
        <v>313</v>
      </c>
      <c r="B8" s="90">
        <v>164</v>
      </c>
      <c r="C8" s="90">
        <v>219</v>
      </c>
      <c r="D8" s="2">
        <v>0.34</v>
      </c>
    </row>
    <row r="9" spans="1:4" x14ac:dyDescent="0.25">
      <c r="A9" s="4" t="s">
        <v>5</v>
      </c>
      <c r="B9" s="90">
        <v>528</v>
      </c>
      <c r="C9" s="90">
        <v>660</v>
      </c>
      <c r="D9" s="2">
        <v>0.25</v>
      </c>
    </row>
    <row r="10" spans="1:4" x14ac:dyDescent="0.25">
      <c r="A10" s="4" t="s">
        <v>6</v>
      </c>
      <c r="B10" s="90">
        <v>133</v>
      </c>
      <c r="C10" s="90">
        <v>143</v>
      </c>
      <c r="D10" s="2">
        <v>0.08</v>
      </c>
    </row>
    <row r="11" spans="1:4" x14ac:dyDescent="0.25">
      <c r="A11" s="4" t="s">
        <v>7</v>
      </c>
      <c r="B11" s="90">
        <v>49</v>
      </c>
      <c r="C11" s="90">
        <v>89</v>
      </c>
      <c r="D11" s="2">
        <v>0.82</v>
      </c>
    </row>
    <row r="13" spans="1:4" x14ac:dyDescent="0.25">
      <c r="A13" s="9" t="s">
        <v>345</v>
      </c>
    </row>
    <row r="14" spans="1:4" x14ac:dyDescent="0.25">
      <c r="A14" s="9" t="s">
        <v>315</v>
      </c>
    </row>
    <row r="15" spans="1:4" x14ac:dyDescent="0.25">
      <c r="A15" s="9" t="s">
        <v>314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1DEF38-4CD7-4DA0-B5AE-462A4EA379FE}">
  <dimension ref="A1:H12"/>
  <sheetViews>
    <sheetView workbookViewId="0">
      <selection activeCell="A9" sqref="A9"/>
    </sheetView>
  </sheetViews>
  <sheetFormatPr defaultRowHeight="15" x14ac:dyDescent="0.25"/>
  <cols>
    <col min="1" max="1" width="23.85546875" customWidth="1"/>
    <col min="2" max="5" width="10.5703125" customWidth="1"/>
  </cols>
  <sheetData>
    <row r="1" spans="1:8" s="17" customFormat="1" ht="52.5" customHeight="1" x14ac:dyDescent="0.25"/>
    <row r="2" spans="1:8" x14ac:dyDescent="0.25">
      <c r="A2" s="6" t="s">
        <v>11</v>
      </c>
      <c r="B2" s="6" t="s">
        <v>10</v>
      </c>
    </row>
    <row r="4" spans="1:8" x14ac:dyDescent="0.25">
      <c r="A4" s="1" t="s">
        <v>19</v>
      </c>
      <c r="B4" s="1" t="s">
        <v>12</v>
      </c>
      <c r="C4" s="1" t="s">
        <v>13</v>
      </c>
      <c r="D4" s="1" t="s">
        <v>14</v>
      </c>
      <c r="E4" s="1" t="s">
        <v>15</v>
      </c>
    </row>
    <row r="5" spans="1:8" x14ac:dyDescent="0.25">
      <c r="A5" t="s">
        <v>17</v>
      </c>
      <c r="B5" s="102">
        <v>37114</v>
      </c>
      <c r="C5" s="102">
        <v>26245</v>
      </c>
      <c r="D5" s="102">
        <v>47956</v>
      </c>
      <c r="E5" s="102">
        <v>30324</v>
      </c>
    </row>
    <row r="6" spans="1:8" x14ac:dyDescent="0.25">
      <c r="A6" t="s">
        <v>18</v>
      </c>
      <c r="B6" s="102">
        <v>22083</v>
      </c>
      <c r="C6" s="102">
        <v>16818</v>
      </c>
      <c r="D6" s="102">
        <v>36333</v>
      </c>
      <c r="E6" s="102">
        <v>35879</v>
      </c>
    </row>
    <row r="7" spans="1:8" x14ac:dyDescent="0.25">
      <c r="A7" t="s">
        <v>16</v>
      </c>
      <c r="B7" s="102">
        <v>19019</v>
      </c>
      <c r="C7" s="102">
        <v>12819</v>
      </c>
      <c r="D7" s="102">
        <v>25642</v>
      </c>
      <c r="E7" s="102">
        <v>25576</v>
      </c>
    </row>
    <row r="9" spans="1:8" x14ac:dyDescent="0.25">
      <c r="A9" s="9" t="s">
        <v>345</v>
      </c>
    </row>
    <row r="10" spans="1:8" x14ac:dyDescent="0.25">
      <c r="E10" s="8"/>
      <c r="F10" s="8"/>
      <c r="G10" s="8"/>
      <c r="H10" s="8"/>
    </row>
    <row r="11" spans="1:8" x14ac:dyDescent="0.25">
      <c r="E11" s="8"/>
      <c r="F11" s="8"/>
      <c r="G11" s="8"/>
      <c r="H11" s="8"/>
    </row>
    <row r="12" spans="1:8" x14ac:dyDescent="0.25">
      <c r="E12" s="8"/>
      <c r="F12" s="8"/>
      <c r="G12" s="8"/>
      <c r="H12" s="8"/>
    </row>
  </sheetData>
  <pageMargins left="0.7" right="0.7" top="0.75" bottom="0.75" header="0.3" footer="0.3"/>
  <pageSetup paperSize="9" orientation="portrait" horizontalDpi="1200" verticalDpi="1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240F6-1D19-4A4C-B0D4-72EB288A1552}">
  <dimension ref="A1:J11"/>
  <sheetViews>
    <sheetView workbookViewId="0">
      <selection activeCell="A9" sqref="A9"/>
    </sheetView>
  </sheetViews>
  <sheetFormatPr defaultRowHeight="15" x14ac:dyDescent="0.25"/>
  <cols>
    <col min="1" max="1" width="20.7109375" bestFit="1" customWidth="1"/>
    <col min="2" max="2" width="20.5703125" customWidth="1"/>
    <col min="3" max="3" width="19.85546875" bestFit="1" customWidth="1"/>
    <col min="7" max="7" width="19.42578125" bestFit="1" customWidth="1"/>
  </cols>
  <sheetData>
    <row r="1" spans="1:10" s="17" customFormat="1" ht="52.5" customHeight="1" x14ac:dyDescent="0.25"/>
    <row r="2" spans="1:10" x14ac:dyDescent="0.25">
      <c r="A2" s="1" t="s">
        <v>20</v>
      </c>
      <c r="B2" s="1" t="s">
        <v>21</v>
      </c>
    </row>
    <row r="4" spans="1:10" x14ac:dyDescent="0.25">
      <c r="A4" s="1" t="s">
        <v>19</v>
      </c>
      <c r="B4" s="1" t="s">
        <v>22</v>
      </c>
      <c r="C4" s="1" t="s">
        <v>23</v>
      </c>
    </row>
    <row r="5" spans="1:10" x14ac:dyDescent="0.25">
      <c r="A5" t="s">
        <v>17</v>
      </c>
      <c r="B5" s="102">
        <v>31679.5</v>
      </c>
      <c r="C5" s="102">
        <v>39140</v>
      </c>
    </row>
    <row r="6" spans="1:10" x14ac:dyDescent="0.25">
      <c r="A6" t="s">
        <v>18</v>
      </c>
      <c r="B6" s="102">
        <v>19450.5</v>
      </c>
      <c r="C6" s="102">
        <v>36106</v>
      </c>
    </row>
    <row r="7" spans="1:10" x14ac:dyDescent="0.25">
      <c r="A7" t="s">
        <v>16</v>
      </c>
      <c r="B7" s="102">
        <v>15919</v>
      </c>
      <c r="C7" s="102">
        <v>25609</v>
      </c>
    </row>
    <row r="9" spans="1:10" x14ac:dyDescent="0.25">
      <c r="A9" s="9" t="s">
        <v>345</v>
      </c>
    </row>
    <row r="10" spans="1:10" x14ac:dyDescent="0.25">
      <c r="H10" s="10"/>
      <c r="I10" s="10"/>
      <c r="J10" s="10"/>
    </row>
    <row r="11" spans="1:10" x14ac:dyDescent="0.25">
      <c r="H11" s="10"/>
      <c r="I11" s="10"/>
      <c r="J11" s="10"/>
    </row>
  </sheetData>
  <pageMargins left="0.7" right="0.7" top="0.75" bottom="0.75" header="0.3" footer="0.3"/>
  <pageSetup paperSize="9"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9FD043-921E-4437-AB62-373B207FA265}">
  <dimension ref="A1:E30"/>
  <sheetViews>
    <sheetView topLeftCell="A25" zoomScaleNormal="100" workbookViewId="0">
      <selection activeCell="A30" sqref="A30"/>
    </sheetView>
  </sheetViews>
  <sheetFormatPr defaultRowHeight="15" x14ac:dyDescent="0.25"/>
  <cols>
    <col min="1" max="1" width="11.42578125" style="92" customWidth="1"/>
    <col min="2" max="5" width="18.140625" customWidth="1"/>
  </cols>
  <sheetData>
    <row r="1" spans="1:5" s="17" customFormat="1" ht="52.5" customHeight="1" x14ac:dyDescent="0.25">
      <c r="A1" s="92"/>
    </row>
    <row r="2" spans="1:5" x14ac:dyDescent="0.25">
      <c r="A2" s="91" t="s">
        <v>24</v>
      </c>
      <c r="B2" s="1" t="s">
        <v>25</v>
      </c>
    </row>
    <row r="4" spans="1:5" x14ac:dyDescent="0.25">
      <c r="B4" s="13" t="s">
        <v>26</v>
      </c>
      <c r="C4" s="13" t="s">
        <v>27</v>
      </c>
      <c r="D4" s="13" t="s">
        <v>28</v>
      </c>
      <c r="E4" s="13" t="s">
        <v>29</v>
      </c>
    </row>
    <row r="5" spans="1:5" x14ac:dyDescent="0.25">
      <c r="A5" s="17" t="s">
        <v>30</v>
      </c>
      <c r="B5" s="102">
        <v>2732</v>
      </c>
      <c r="C5" s="102">
        <v>1439</v>
      </c>
      <c r="D5" s="102">
        <v>2864</v>
      </c>
      <c r="E5" s="102">
        <v>1044</v>
      </c>
    </row>
    <row r="6" spans="1:5" x14ac:dyDescent="0.25">
      <c r="A6" s="17" t="s">
        <v>31</v>
      </c>
      <c r="B6" s="102">
        <v>1709</v>
      </c>
      <c r="C6" s="102">
        <v>927</v>
      </c>
      <c r="D6" s="102">
        <v>1564</v>
      </c>
      <c r="E6" s="102">
        <v>495</v>
      </c>
    </row>
    <row r="7" spans="1:5" x14ac:dyDescent="0.25">
      <c r="A7" s="17" t="s">
        <v>32</v>
      </c>
      <c r="B7" s="102">
        <v>1218</v>
      </c>
      <c r="C7" s="102">
        <v>281</v>
      </c>
      <c r="D7" s="102">
        <v>940</v>
      </c>
      <c r="E7" s="102">
        <v>250</v>
      </c>
    </row>
    <row r="8" spans="1:5" x14ac:dyDescent="0.25">
      <c r="A8" s="17" t="s">
        <v>33</v>
      </c>
      <c r="B8" s="102">
        <v>1075</v>
      </c>
      <c r="C8" s="102">
        <v>265</v>
      </c>
      <c r="D8" s="102">
        <v>737</v>
      </c>
      <c r="E8" s="102">
        <v>181</v>
      </c>
    </row>
    <row r="9" spans="1:5" x14ac:dyDescent="0.25">
      <c r="A9" s="17" t="s">
        <v>34</v>
      </c>
      <c r="B9" s="102">
        <v>1118</v>
      </c>
      <c r="C9" s="102">
        <v>643</v>
      </c>
      <c r="D9" s="102">
        <v>630</v>
      </c>
      <c r="E9" s="102">
        <v>234</v>
      </c>
    </row>
    <row r="10" spans="1:5" x14ac:dyDescent="0.25">
      <c r="A10" s="17" t="s">
        <v>35</v>
      </c>
      <c r="B10" s="102">
        <v>849</v>
      </c>
      <c r="C10" s="102">
        <v>741</v>
      </c>
      <c r="D10" s="102">
        <v>630</v>
      </c>
      <c r="E10" s="102">
        <v>118</v>
      </c>
    </row>
    <row r="11" spans="1:5" x14ac:dyDescent="0.25">
      <c r="A11" s="17" t="s">
        <v>36</v>
      </c>
      <c r="B11" s="102">
        <v>296</v>
      </c>
      <c r="C11" s="102">
        <v>279</v>
      </c>
      <c r="D11" s="102">
        <v>931</v>
      </c>
      <c r="E11" s="102">
        <v>702</v>
      </c>
    </row>
    <row r="12" spans="1:5" x14ac:dyDescent="0.25">
      <c r="A12" s="17" t="s">
        <v>37</v>
      </c>
      <c r="B12" s="102">
        <v>266</v>
      </c>
      <c r="C12" s="102">
        <v>268</v>
      </c>
      <c r="D12" s="102">
        <v>844</v>
      </c>
      <c r="E12" s="102">
        <v>450</v>
      </c>
    </row>
    <row r="13" spans="1:5" x14ac:dyDescent="0.25">
      <c r="A13" s="17" t="s">
        <v>38</v>
      </c>
      <c r="B13" s="102">
        <v>367</v>
      </c>
      <c r="C13" s="102">
        <v>376</v>
      </c>
      <c r="D13" s="102">
        <v>1030</v>
      </c>
      <c r="E13" s="102">
        <v>882</v>
      </c>
    </row>
    <row r="14" spans="1:5" x14ac:dyDescent="0.25">
      <c r="A14" s="17" t="s">
        <v>39</v>
      </c>
      <c r="B14" s="102">
        <v>771</v>
      </c>
      <c r="C14" s="102">
        <v>580</v>
      </c>
      <c r="D14" s="102">
        <v>1370</v>
      </c>
      <c r="E14" s="102">
        <v>863</v>
      </c>
    </row>
    <row r="15" spans="1:5" x14ac:dyDescent="0.25">
      <c r="A15" s="17" t="s">
        <v>40</v>
      </c>
      <c r="B15" s="102">
        <v>1440</v>
      </c>
      <c r="C15" s="102">
        <v>1300</v>
      </c>
      <c r="D15" s="102">
        <v>2029</v>
      </c>
      <c r="E15" s="102">
        <v>1576</v>
      </c>
    </row>
    <row r="16" spans="1:5" x14ac:dyDescent="0.25">
      <c r="A16" s="17" t="s">
        <v>41</v>
      </c>
      <c r="B16" s="102">
        <v>1433</v>
      </c>
      <c r="C16" s="102">
        <v>1051</v>
      </c>
      <c r="D16" s="102">
        <v>1835</v>
      </c>
      <c r="E16" s="102">
        <v>1293</v>
      </c>
    </row>
    <row r="17" spans="1:5" x14ac:dyDescent="0.25">
      <c r="A17" s="17" t="s">
        <v>42</v>
      </c>
      <c r="B17" s="102">
        <v>1093</v>
      </c>
      <c r="C17" s="102">
        <v>1087</v>
      </c>
      <c r="D17" s="102">
        <v>1287</v>
      </c>
      <c r="E17" s="102">
        <v>1076</v>
      </c>
    </row>
    <row r="18" spans="1:5" x14ac:dyDescent="0.25">
      <c r="A18" s="17" t="s">
        <v>43</v>
      </c>
      <c r="B18" s="102">
        <v>1225</v>
      </c>
      <c r="C18" s="102">
        <v>851</v>
      </c>
      <c r="D18" s="102">
        <v>1452</v>
      </c>
      <c r="E18" s="102">
        <v>969</v>
      </c>
    </row>
    <row r="19" spans="1:5" x14ac:dyDescent="0.25">
      <c r="A19" s="17" t="s">
        <v>44</v>
      </c>
      <c r="B19" s="102">
        <v>1230</v>
      </c>
      <c r="C19" s="102">
        <v>967</v>
      </c>
      <c r="D19" s="102">
        <v>1398</v>
      </c>
      <c r="E19" s="102">
        <v>1158</v>
      </c>
    </row>
    <row r="20" spans="1:5" x14ac:dyDescent="0.25">
      <c r="A20" s="17" t="s">
        <v>45</v>
      </c>
      <c r="B20" s="102">
        <v>1328</v>
      </c>
      <c r="C20" s="102">
        <v>1089</v>
      </c>
      <c r="D20" s="102">
        <v>1944</v>
      </c>
      <c r="E20" s="102">
        <v>1342</v>
      </c>
    </row>
    <row r="21" spans="1:5" x14ac:dyDescent="0.25">
      <c r="A21" s="17" t="s">
        <v>46</v>
      </c>
      <c r="B21" s="102">
        <v>1036</v>
      </c>
      <c r="C21" s="102">
        <v>778</v>
      </c>
      <c r="D21" s="102">
        <v>1339</v>
      </c>
      <c r="E21" s="102">
        <v>705</v>
      </c>
    </row>
    <row r="22" spans="1:5" x14ac:dyDescent="0.25">
      <c r="A22" s="17" t="s">
        <v>47</v>
      </c>
      <c r="B22" s="102">
        <v>1029</v>
      </c>
      <c r="C22" s="102">
        <v>904</v>
      </c>
      <c r="D22" s="102">
        <v>1295</v>
      </c>
      <c r="E22" s="102">
        <v>900</v>
      </c>
    </row>
    <row r="23" spans="1:5" x14ac:dyDescent="0.25">
      <c r="A23" s="17" t="s">
        <v>48</v>
      </c>
      <c r="B23" s="102">
        <v>1798</v>
      </c>
      <c r="C23" s="102">
        <v>1761</v>
      </c>
      <c r="D23" s="102">
        <v>2571</v>
      </c>
      <c r="E23" s="102">
        <v>2014</v>
      </c>
    </row>
    <row r="24" spans="1:5" x14ac:dyDescent="0.25">
      <c r="A24" s="17" t="s">
        <v>49</v>
      </c>
      <c r="B24" s="102">
        <v>2374</v>
      </c>
      <c r="C24" s="102">
        <v>2375</v>
      </c>
      <c r="D24" s="102">
        <v>3613</v>
      </c>
      <c r="E24" s="102">
        <v>2866</v>
      </c>
    </row>
    <row r="25" spans="1:5" x14ac:dyDescent="0.25">
      <c r="A25" s="17" t="s">
        <v>50</v>
      </c>
      <c r="B25" s="102">
        <v>2828</v>
      </c>
      <c r="C25" s="102">
        <v>2108</v>
      </c>
      <c r="D25" s="102">
        <v>4110</v>
      </c>
      <c r="E25" s="102">
        <v>3026</v>
      </c>
    </row>
    <row r="26" spans="1:5" x14ac:dyDescent="0.25">
      <c r="A26" s="17" t="s">
        <v>51</v>
      </c>
      <c r="B26" s="102">
        <v>3000</v>
      </c>
      <c r="C26" s="102">
        <v>2074</v>
      </c>
      <c r="D26" s="102">
        <v>4498</v>
      </c>
      <c r="E26" s="102">
        <v>3031</v>
      </c>
    </row>
    <row r="27" spans="1:5" x14ac:dyDescent="0.25">
      <c r="A27" s="17" t="s">
        <v>52</v>
      </c>
      <c r="B27" s="102">
        <v>3411</v>
      </c>
      <c r="C27" s="102">
        <v>2084</v>
      </c>
      <c r="D27" s="102">
        <v>4682</v>
      </c>
      <c r="E27" s="102">
        <v>2857</v>
      </c>
    </row>
    <row r="28" spans="1:5" x14ac:dyDescent="0.25">
      <c r="A28" s="17" t="s">
        <v>53</v>
      </c>
      <c r="B28" s="102">
        <v>3488</v>
      </c>
      <c r="C28" s="102">
        <v>2017</v>
      </c>
      <c r="D28" s="102">
        <v>4363</v>
      </c>
      <c r="E28" s="102">
        <v>2292</v>
      </c>
    </row>
    <row r="30" spans="1:5" x14ac:dyDescent="0.25">
      <c r="A30" s="93" t="s">
        <v>345</v>
      </c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55D5AA-F74A-4962-A01C-F0D2212B9585}">
  <dimension ref="A1:E30"/>
  <sheetViews>
    <sheetView topLeftCell="A19" workbookViewId="0">
      <selection activeCell="A30" sqref="A30"/>
    </sheetView>
  </sheetViews>
  <sheetFormatPr defaultRowHeight="15" x14ac:dyDescent="0.25"/>
  <cols>
    <col min="1" max="1" width="11.42578125" customWidth="1"/>
    <col min="2" max="5" width="18.140625" customWidth="1"/>
  </cols>
  <sheetData>
    <row r="1" spans="1:5" s="17" customFormat="1" ht="52.5" customHeight="1" x14ac:dyDescent="0.25"/>
    <row r="2" spans="1:5" x14ac:dyDescent="0.25">
      <c r="A2" s="13" t="s">
        <v>54</v>
      </c>
      <c r="B2" s="13" t="s">
        <v>55</v>
      </c>
    </row>
    <row r="4" spans="1:5" x14ac:dyDescent="0.25">
      <c r="B4" s="13" t="s">
        <v>26</v>
      </c>
      <c r="C4" s="13" t="s">
        <v>27</v>
      </c>
      <c r="D4" s="13" t="s">
        <v>28</v>
      </c>
      <c r="E4" s="13" t="s">
        <v>29</v>
      </c>
    </row>
    <row r="5" spans="1:5" x14ac:dyDescent="0.25">
      <c r="A5" t="s">
        <v>30</v>
      </c>
      <c r="B5" s="101">
        <v>886</v>
      </c>
      <c r="C5" s="101">
        <v>981</v>
      </c>
      <c r="D5" s="101">
        <v>1658</v>
      </c>
      <c r="E5" s="101">
        <v>1472</v>
      </c>
    </row>
    <row r="6" spans="1:5" x14ac:dyDescent="0.25">
      <c r="A6" t="s">
        <v>31</v>
      </c>
      <c r="B6" s="101">
        <v>235</v>
      </c>
      <c r="C6" s="101">
        <v>204</v>
      </c>
      <c r="D6" s="101">
        <v>425</v>
      </c>
      <c r="E6" s="101">
        <v>226</v>
      </c>
    </row>
    <row r="7" spans="1:5" x14ac:dyDescent="0.25">
      <c r="A7" t="s">
        <v>32</v>
      </c>
      <c r="B7" s="101">
        <v>126</v>
      </c>
      <c r="C7" s="101">
        <v>61</v>
      </c>
      <c r="D7" s="101">
        <v>190</v>
      </c>
      <c r="E7" s="101">
        <v>29</v>
      </c>
    </row>
    <row r="8" spans="1:5" x14ac:dyDescent="0.25">
      <c r="A8" t="s">
        <v>33</v>
      </c>
      <c r="B8" s="101">
        <v>75</v>
      </c>
      <c r="C8" s="101">
        <v>64</v>
      </c>
      <c r="D8" s="101">
        <v>261</v>
      </c>
      <c r="E8" s="101">
        <v>12</v>
      </c>
    </row>
    <row r="9" spans="1:5" x14ac:dyDescent="0.25">
      <c r="A9" t="s">
        <v>34</v>
      </c>
      <c r="B9" s="101">
        <v>181</v>
      </c>
      <c r="C9" s="101">
        <v>64</v>
      </c>
      <c r="D9" s="101">
        <v>199</v>
      </c>
      <c r="E9" s="101">
        <v>18</v>
      </c>
    </row>
    <row r="10" spans="1:5" x14ac:dyDescent="0.25">
      <c r="A10" t="s">
        <v>35</v>
      </c>
      <c r="B10" s="101">
        <v>190</v>
      </c>
      <c r="C10" s="101">
        <v>110</v>
      </c>
      <c r="D10" s="101">
        <v>272</v>
      </c>
      <c r="E10" s="101">
        <v>62</v>
      </c>
    </row>
    <row r="11" spans="1:5" x14ac:dyDescent="0.25">
      <c r="A11" t="s">
        <v>36</v>
      </c>
      <c r="B11" s="101">
        <v>166</v>
      </c>
      <c r="C11" s="101">
        <v>236</v>
      </c>
      <c r="D11" s="101">
        <v>291</v>
      </c>
      <c r="E11" s="101">
        <v>686</v>
      </c>
    </row>
    <row r="12" spans="1:5" x14ac:dyDescent="0.25">
      <c r="A12" t="s">
        <v>37</v>
      </c>
      <c r="B12" s="101">
        <v>134</v>
      </c>
      <c r="C12" s="101">
        <v>333</v>
      </c>
      <c r="D12" s="101">
        <v>330</v>
      </c>
      <c r="E12" s="101">
        <v>420</v>
      </c>
    </row>
    <row r="13" spans="1:5" x14ac:dyDescent="0.25">
      <c r="A13" t="s">
        <v>38</v>
      </c>
      <c r="B13" s="101">
        <v>275</v>
      </c>
      <c r="C13" s="101">
        <v>357</v>
      </c>
      <c r="D13" s="101">
        <v>524</v>
      </c>
      <c r="E13" s="101">
        <v>791</v>
      </c>
    </row>
    <row r="14" spans="1:5" x14ac:dyDescent="0.25">
      <c r="A14" t="s">
        <v>39</v>
      </c>
      <c r="B14" s="101">
        <v>358</v>
      </c>
      <c r="C14" s="101">
        <v>653</v>
      </c>
      <c r="D14" s="101">
        <v>968</v>
      </c>
      <c r="E14" s="101">
        <v>1065</v>
      </c>
    </row>
    <row r="15" spans="1:5" x14ac:dyDescent="0.25">
      <c r="A15" t="s">
        <v>40</v>
      </c>
      <c r="B15" s="101">
        <v>904</v>
      </c>
      <c r="C15" s="101">
        <v>547</v>
      </c>
      <c r="D15" s="101">
        <v>1128</v>
      </c>
      <c r="E15" s="101">
        <v>1140</v>
      </c>
    </row>
    <row r="16" spans="1:5" x14ac:dyDescent="0.25">
      <c r="A16" t="s">
        <v>41</v>
      </c>
      <c r="B16" s="101">
        <v>879</v>
      </c>
      <c r="C16" s="101">
        <v>530</v>
      </c>
      <c r="D16" s="101">
        <v>1289</v>
      </c>
      <c r="E16" s="101">
        <v>1288</v>
      </c>
    </row>
    <row r="17" spans="1:5" x14ac:dyDescent="0.25">
      <c r="A17" t="s">
        <v>42</v>
      </c>
      <c r="B17" s="101">
        <v>527</v>
      </c>
      <c r="C17" s="101">
        <v>415</v>
      </c>
      <c r="D17" s="101">
        <v>1248</v>
      </c>
      <c r="E17" s="101">
        <v>1374</v>
      </c>
    </row>
    <row r="18" spans="1:5" x14ac:dyDescent="0.25">
      <c r="A18" t="s">
        <v>43</v>
      </c>
      <c r="B18" s="101">
        <v>746</v>
      </c>
      <c r="C18" s="101">
        <v>369</v>
      </c>
      <c r="D18" s="101">
        <v>1329</v>
      </c>
      <c r="E18" s="101">
        <v>1080</v>
      </c>
    </row>
    <row r="19" spans="1:5" x14ac:dyDescent="0.25">
      <c r="A19" t="s">
        <v>44</v>
      </c>
      <c r="B19" s="101">
        <v>677</v>
      </c>
      <c r="C19" s="101">
        <v>434</v>
      </c>
      <c r="D19" s="101">
        <v>1302</v>
      </c>
      <c r="E19" s="101">
        <v>1040</v>
      </c>
    </row>
    <row r="20" spans="1:5" x14ac:dyDescent="0.25">
      <c r="A20" t="s">
        <v>45</v>
      </c>
      <c r="B20" s="101">
        <v>941</v>
      </c>
      <c r="C20" s="101">
        <v>491</v>
      </c>
      <c r="D20" s="101">
        <v>1178</v>
      </c>
      <c r="E20" s="101">
        <v>1118</v>
      </c>
    </row>
    <row r="21" spans="1:5" x14ac:dyDescent="0.25">
      <c r="A21" t="s">
        <v>46</v>
      </c>
      <c r="B21" s="101">
        <v>784</v>
      </c>
      <c r="C21" s="101">
        <v>356</v>
      </c>
      <c r="D21" s="101">
        <v>370</v>
      </c>
      <c r="E21" s="101">
        <v>533</v>
      </c>
    </row>
    <row r="22" spans="1:5" x14ac:dyDescent="0.25">
      <c r="A22" t="s">
        <v>47</v>
      </c>
      <c r="B22" s="101">
        <v>942</v>
      </c>
      <c r="C22" s="101">
        <v>509</v>
      </c>
      <c r="D22" s="101">
        <v>579</v>
      </c>
      <c r="E22" s="101">
        <v>745</v>
      </c>
    </row>
    <row r="23" spans="1:5" x14ac:dyDescent="0.25">
      <c r="A23" t="s">
        <v>48</v>
      </c>
      <c r="B23" s="101">
        <v>1644</v>
      </c>
      <c r="C23" s="101">
        <v>1307</v>
      </c>
      <c r="D23" s="101">
        <v>1893</v>
      </c>
      <c r="E23" s="101">
        <v>2221</v>
      </c>
    </row>
    <row r="24" spans="1:5" x14ac:dyDescent="0.25">
      <c r="A24" t="s">
        <v>49</v>
      </c>
      <c r="B24" s="101">
        <v>2324</v>
      </c>
      <c r="C24" s="101">
        <v>1734</v>
      </c>
      <c r="D24" s="101">
        <v>2725</v>
      </c>
      <c r="E24" s="101">
        <v>3194</v>
      </c>
    </row>
    <row r="25" spans="1:5" x14ac:dyDescent="0.25">
      <c r="A25" t="s">
        <v>50</v>
      </c>
      <c r="B25" s="101">
        <v>2260</v>
      </c>
      <c r="C25" s="101">
        <v>1578</v>
      </c>
      <c r="D25" s="101">
        <v>3231</v>
      </c>
      <c r="E25" s="101">
        <v>3386</v>
      </c>
    </row>
    <row r="26" spans="1:5" x14ac:dyDescent="0.25">
      <c r="A26" t="s">
        <v>51</v>
      </c>
      <c r="B26" s="101">
        <v>2374</v>
      </c>
      <c r="C26" s="101">
        <v>1632</v>
      </c>
      <c r="D26" s="101">
        <v>4582</v>
      </c>
      <c r="E26" s="101">
        <v>4063</v>
      </c>
    </row>
    <row r="27" spans="1:5" x14ac:dyDescent="0.25">
      <c r="A27" t="s">
        <v>52</v>
      </c>
      <c r="B27" s="101">
        <v>2219</v>
      </c>
      <c r="C27" s="101">
        <v>1747</v>
      </c>
      <c r="D27" s="101">
        <v>5027</v>
      </c>
      <c r="E27" s="101">
        <v>4480</v>
      </c>
    </row>
    <row r="28" spans="1:5" x14ac:dyDescent="0.25">
      <c r="A28" t="s">
        <v>53</v>
      </c>
      <c r="B28" s="101">
        <v>2236</v>
      </c>
      <c r="C28" s="101">
        <v>2106</v>
      </c>
      <c r="D28" s="101">
        <v>5334</v>
      </c>
      <c r="E28" s="101">
        <v>5436</v>
      </c>
    </row>
    <row r="30" spans="1:5" x14ac:dyDescent="0.25">
      <c r="A30" s="9" t="s">
        <v>345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A0FCD-3EFA-442E-B50A-E0B0F5A31BF7}">
  <dimension ref="A1:E30"/>
  <sheetViews>
    <sheetView topLeftCell="A25" workbookViewId="0">
      <selection activeCell="G53" sqref="G53"/>
    </sheetView>
  </sheetViews>
  <sheetFormatPr defaultRowHeight="15" x14ac:dyDescent="0.25"/>
  <cols>
    <col min="1" max="1" width="11.42578125" customWidth="1"/>
    <col min="2" max="5" width="18.140625" customWidth="1"/>
  </cols>
  <sheetData>
    <row r="1" spans="1:5" s="17" customFormat="1" ht="52.5" customHeight="1" x14ac:dyDescent="0.25"/>
    <row r="2" spans="1:5" x14ac:dyDescent="0.25">
      <c r="A2" s="13" t="s">
        <v>56</v>
      </c>
      <c r="B2" s="13" t="s">
        <v>57</v>
      </c>
    </row>
    <row r="4" spans="1:5" x14ac:dyDescent="0.25">
      <c r="B4" s="13" t="s">
        <v>26</v>
      </c>
      <c r="C4" s="13" t="s">
        <v>27</v>
      </c>
      <c r="D4" s="13" t="s">
        <v>28</v>
      </c>
      <c r="E4" s="13" t="s">
        <v>29</v>
      </c>
    </row>
    <row r="5" spans="1:5" x14ac:dyDescent="0.25">
      <c r="A5" t="s">
        <v>30</v>
      </c>
      <c r="B5" s="102">
        <v>230</v>
      </c>
      <c r="C5" s="102">
        <v>271</v>
      </c>
      <c r="D5" s="102">
        <v>448</v>
      </c>
      <c r="E5" s="102">
        <v>542</v>
      </c>
    </row>
    <row r="6" spans="1:5" x14ac:dyDescent="0.25">
      <c r="A6" t="s">
        <v>31</v>
      </c>
      <c r="B6" s="102">
        <v>232</v>
      </c>
      <c r="C6" s="102">
        <v>266</v>
      </c>
      <c r="D6" s="102">
        <v>541</v>
      </c>
      <c r="E6" s="102">
        <v>506</v>
      </c>
    </row>
    <row r="7" spans="1:5" x14ac:dyDescent="0.25">
      <c r="A7" t="s">
        <v>32</v>
      </c>
      <c r="B7" s="102">
        <v>261</v>
      </c>
      <c r="C7" s="102">
        <v>260</v>
      </c>
      <c r="D7" s="102">
        <v>513</v>
      </c>
      <c r="E7" s="102">
        <v>520</v>
      </c>
    </row>
    <row r="8" spans="1:5" x14ac:dyDescent="0.25">
      <c r="A8" t="s">
        <v>33</v>
      </c>
      <c r="B8" s="102">
        <v>226</v>
      </c>
      <c r="C8" s="102">
        <v>269</v>
      </c>
      <c r="D8" s="102">
        <v>548</v>
      </c>
      <c r="E8" s="102">
        <v>495</v>
      </c>
    </row>
    <row r="9" spans="1:5" x14ac:dyDescent="0.25">
      <c r="A9" t="s">
        <v>34</v>
      </c>
      <c r="B9" s="102">
        <v>357</v>
      </c>
      <c r="C9" s="102">
        <v>421</v>
      </c>
      <c r="D9" s="102">
        <v>791</v>
      </c>
      <c r="E9" s="102">
        <v>1110</v>
      </c>
    </row>
    <row r="10" spans="1:5" x14ac:dyDescent="0.25">
      <c r="A10" t="s">
        <v>35</v>
      </c>
      <c r="B10" s="102">
        <v>687</v>
      </c>
      <c r="C10" s="102">
        <v>607</v>
      </c>
      <c r="D10" s="102">
        <v>1514</v>
      </c>
      <c r="E10" s="102">
        <v>1251</v>
      </c>
    </row>
    <row r="11" spans="1:5" x14ac:dyDescent="0.25">
      <c r="A11" t="s">
        <v>36</v>
      </c>
      <c r="B11" s="102">
        <v>1055</v>
      </c>
      <c r="C11" s="102">
        <v>693</v>
      </c>
      <c r="D11" s="102">
        <v>1664</v>
      </c>
      <c r="E11" s="102">
        <v>1334</v>
      </c>
    </row>
    <row r="12" spans="1:5" x14ac:dyDescent="0.25">
      <c r="A12" t="s">
        <v>37</v>
      </c>
      <c r="B12" s="102">
        <v>826</v>
      </c>
      <c r="C12" s="102">
        <v>563</v>
      </c>
      <c r="D12" s="102">
        <v>1450</v>
      </c>
      <c r="E12" s="102">
        <v>1310</v>
      </c>
    </row>
    <row r="13" spans="1:5" x14ac:dyDescent="0.25">
      <c r="A13" t="s">
        <v>38</v>
      </c>
      <c r="B13" s="102">
        <v>957</v>
      </c>
      <c r="C13" s="102">
        <v>652</v>
      </c>
      <c r="D13" s="102">
        <v>1620</v>
      </c>
      <c r="E13" s="102">
        <v>1338</v>
      </c>
    </row>
    <row r="14" spans="1:5" x14ac:dyDescent="0.25">
      <c r="A14" t="s">
        <v>39</v>
      </c>
      <c r="B14" s="102">
        <v>1130</v>
      </c>
      <c r="C14" s="102">
        <v>600</v>
      </c>
      <c r="D14" s="102">
        <v>1370</v>
      </c>
      <c r="E14" s="102">
        <v>1138</v>
      </c>
    </row>
    <row r="15" spans="1:5" x14ac:dyDescent="0.25">
      <c r="A15" t="s">
        <v>40</v>
      </c>
      <c r="B15" s="102">
        <v>1293</v>
      </c>
      <c r="C15" s="102">
        <v>645</v>
      </c>
      <c r="D15" s="102">
        <v>1508</v>
      </c>
      <c r="E15" s="102">
        <v>1319</v>
      </c>
    </row>
    <row r="16" spans="1:5" x14ac:dyDescent="0.25">
      <c r="A16" t="s">
        <v>41</v>
      </c>
      <c r="B16" s="102">
        <v>1393</v>
      </c>
      <c r="C16" s="102">
        <v>710</v>
      </c>
      <c r="D16" s="102">
        <v>1595</v>
      </c>
      <c r="E16" s="102">
        <v>1381</v>
      </c>
    </row>
    <row r="17" spans="1:5" x14ac:dyDescent="0.25">
      <c r="A17" t="s">
        <v>42</v>
      </c>
      <c r="B17" s="102">
        <v>1248</v>
      </c>
      <c r="C17" s="102">
        <v>900</v>
      </c>
      <c r="D17" s="102">
        <v>1588</v>
      </c>
      <c r="E17" s="102">
        <v>1255</v>
      </c>
    </row>
    <row r="18" spans="1:5" x14ac:dyDescent="0.25">
      <c r="A18" t="s">
        <v>43</v>
      </c>
      <c r="B18" s="102">
        <v>1201</v>
      </c>
      <c r="C18" s="102">
        <v>783</v>
      </c>
      <c r="D18" s="102">
        <v>1439</v>
      </c>
      <c r="E18" s="102">
        <v>1586</v>
      </c>
    </row>
    <row r="19" spans="1:5" x14ac:dyDescent="0.25">
      <c r="A19" t="s">
        <v>44</v>
      </c>
      <c r="B19" s="102">
        <v>1253</v>
      </c>
      <c r="C19" s="102">
        <v>715</v>
      </c>
      <c r="D19" s="102">
        <v>1265</v>
      </c>
      <c r="E19" s="102">
        <v>1471</v>
      </c>
    </row>
    <row r="20" spans="1:5" x14ac:dyDescent="0.25">
      <c r="A20" t="s">
        <v>45</v>
      </c>
      <c r="B20" s="102">
        <v>1061</v>
      </c>
      <c r="C20" s="102">
        <v>698</v>
      </c>
      <c r="D20" s="102">
        <v>1179</v>
      </c>
      <c r="E20" s="102">
        <v>1235</v>
      </c>
    </row>
    <row r="21" spans="1:5" x14ac:dyDescent="0.25">
      <c r="A21" t="s">
        <v>46</v>
      </c>
      <c r="B21" s="102">
        <v>928</v>
      </c>
      <c r="C21" s="102">
        <v>592</v>
      </c>
      <c r="D21" s="102">
        <v>1417</v>
      </c>
      <c r="E21" s="102">
        <v>1313</v>
      </c>
    </row>
    <row r="22" spans="1:5" x14ac:dyDescent="0.25">
      <c r="A22" t="s">
        <v>47</v>
      </c>
      <c r="B22" s="102">
        <v>1037</v>
      </c>
      <c r="C22" s="102">
        <v>795</v>
      </c>
      <c r="D22" s="102">
        <v>1304</v>
      </c>
      <c r="E22" s="102">
        <v>1585</v>
      </c>
    </row>
    <row r="23" spans="1:5" x14ac:dyDescent="0.25">
      <c r="A23" t="s">
        <v>48</v>
      </c>
      <c r="B23" s="102">
        <v>1262</v>
      </c>
      <c r="C23" s="102">
        <v>792</v>
      </c>
      <c r="D23" s="102">
        <v>1246</v>
      </c>
      <c r="E23" s="102">
        <v>1467</v>
      </c>
    </row>
    <row r="24" spans="1:5" x14ac:dyDescent="0.25">
      <c r="A24" t="s">
        <v>49</v>
      </c>
      <c r="B24" s="102">
        <v>598</v>
      </c>
      <c r="C24" s="102">
        <v>376</v>
      </c>
      <c r="D24" s="102">
        <v>526</v>
      </c>
      <c r="E24" s="102">
        <v>746</v>
      </c>
    </row>
    <row r="25" spans="1:5" x14ac:dyDescent="0.25">
      <c r="A25" t="s">
        <v>50</v>
      </c>
      <c r="B25" s="102">
        <v>487</v>
      </c>
      <c r="C25" s="102">
        <v>291</v>
      </c>
      <c r="D25" s="102">
        <v>424</v>
      </c>
      <c r="E25" s="102">
        <v>473</v>
      </c>
    </row>
    <row r="26" spans="1:5" x14ac:dyDescent="0.25">
      <c r="A26" t="s">
        <v>51</v>
      </c>
      <c r="B26" s="102">
        <v>454</v>
      </c>
      <c r="C26" s="102">
        <v>268</v>
      </c>
      <c r="D26" s="102">
        <v>496</v>
      </c>
      <c r="E26" s="102">
        <v>458</v>
      </c>
    </row>
    <row r="27" spans="1:5" x14ac:dyDescent="0.25">
      <c r="A27" t="s">
        <v>52</v>
      </c>
      <c r="B27" s="102">
        <v>407</v>
      </c>
      <c r="C27" s="102">
        <v>334</v>
      </c>
      <c r="D27" s="102">
        <v>501</v>
      </c>
      <c r="E27" s="102">
        <v>871</v>
      </c>
    </row>
    <row r="28" spans="1:5" x14ac:dyDescent="0.25">
      <c r="A28" t="s">
        <v>53</v>
      </c>
      <c r="B28" s="102">
        <v>436</v>
      </c>
      <c r="C28" s="102">
        <v>318</v>
      </c>
      <c r="D28" s="102">
        <v>695</v>
      </c>
      <c r="E28" s="102">
        <v>872</v>
      </c>
    </row>
    <row r="30" spans="1:5" x14ac:dyDescent="0.25">
      <c r="A30" s="9" t="s">
        <v>345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B002A-9BD7-44C5-82E4-5AD4F8DCC6CE}">
  <dimension ref="A1:C34"/>
  <sheetViews>
    <sheetView workbookViewId="0">
      <selection activeCell="A2" sqref="A2"/>
    </sheetView>
  </sheetViews>
  <sheetFormatPr defaultRowHeight="15" x14ac:dyDescent="0.25"/>
  <cols>
    <col min="1" max="1" width="11.42578125" customWidth="1"/>
    <col min="2" max="5" width="18.140625" customWidth="1"/>
    <col min="6" max="6" width="15.5703125" customWidth="1"/>
  </cols>
  <sheetData>
    <row r="1" spans="1:3" s="17" customFormat="1" ht="52.5" customHeight="1" x14ac:dyDescent="0.25"/>
    <row r="2" spans="1:3" x14ac:dyDescent="0.25">
      <c r="A2" s="13" t="s">
        <v>58</v>
      </c>
      <c r="B2" s="13" t="s">
        <v>59</v>
      </c>
    </row>
    <row r="4" spans="1:3" ht="18" x14ac:dyDescent="0.25">
      <c r="A4" s="11"/>
      <c r="B4" s="14" t="s">
        <v>17</v>
      </c>
      <c r="C4" s="14" t="s">
        <v>18</v>
      </c>
    </row>
    <row r="5" spans="1:3" x14ac:dyDescent="0.25">
      <c r="A5" s="17" t="s">
        <v>30</v>
      </c>
      <c r="B5" s="103">
        <v>18881</v>
      </c>
      <c r="C5" s="103">
        <v>7458</v>
      </c>
    </row>
    <row r="6" spans="1:3" x14ac:dyDescent="0.25">
      <c r="A6" s="17" t="s">
        <v>31</v>
      </c>
      <c r="B6" s="103">
        <v>9866</v>
      </c>
      <c r="C6" s="103">
        <v>3704</v>
      </c>
    </row>
    <row r="7" spans="1:3" x14ac:dyDescent="0.25">
      <c r="A7" s="17" t="s">
        <v>32</v>
      </c>
      <c r="B7" s="103">
        <v>5338</v>
      </c>
      <c r="C7" s="103">
        <v>2299</v>
      </c>
    </row>
    <row r="8" spans="1:3" x14ac:dyDescent="0.25">
      <c r="A8" s="17" t="s">
        <v>33</v>
      </c>
      <c r="B8" s="103">
        <v>3300</v>
      </c>
      <c r="C8" s="103">
        <v>1594</v>
      </c>
    </row>
    <row r="9" spans="1:3" x14ac:dyDescent="0.25">
      <c r="A9" s="17" t="s">
        <v>34</v>
      </c>
      <c r="B9" s="103">
        <v>3518</v>
      </c>
      <c r="C9" s="103">
        <v>1963</v>
      </c>
    </row>
    <row r="10" spans="1:3" x14ac:dyDescent="0.25">
      <c r="A10" s="17" t="s">
        <v>35</v>
      </c>
      <c r="B10" s="103">
        <v>5566</v>
      </c>
      <c r="C10" s="103">
        <v>2412</v>
      </c>
    </row>
    <row r="11" spans="1:3" x14ac:dyDescent="0.25">
      <c r="A11" s="17" t="s">
        <v>36</v>
      </c>
      <c r="B11" s="103">
        <v>20540</v>
      </c>
      <c r="C11" s="103">
        <v>9322</v>
      </c>
    </row>
    <row r="12" spans="1:3" x14ac:dyDescent="0.25">
      <c r="A12" s="17" t="s">
        <v>37</v>
      </c>
      <c r="B12" s="103">
        <v>55670</v>
      </c>
      <c r="C12" s="103">
        <v>25109</v>
      </c>
    </row>
    <row r="13" spans="1:3" x14ac:dyDescent="0.25">
      <c r="A13" s="17" t="s">
        <v>38</v>
      </c>
      <c r="B13" s="103">
        <v>54877</v>
      </c>
      <c r="C13" s="103">
        <v>25595</v>
      </c>
    </row>
    <row r="14" spans="1:3" x14ac:dyDescent="0.25">
      <c r="A14" s="17" t="s">
        <v>39</v>
      </c>
      <c r="B14" s="103">
        <v>43444</v>
      </c>
      <c r="C14" s="103">
        <v>20757</v>
      </c>
    </row>
    <row r="15" spans="1:3" x14ac:dyDescent="0.25">
      <c r="A15" s="17" t="s">
        <v>40</v>
      </c>
      <c r="B15" s="103">
        <v>34207</v>
      </c>
      <c r="C15" s="103">
        <v>16721</v>
      </c>
    </row>
    <row r="16" spans="1:3" x14ac:dyDescent="0.25">
      <c r="A16" s="17" t="s">
        <v>41</v>
      </c>
      <c r="B16" s="103">
        <v>29453</v>
      </c>
      <c r="C16" s="103">
        <v>15027</v>
      </c>
    </row>
    <row r="17" spans="1:3" x14ac:dyDescent="0.25">
      <c r="A17" s="17" t="s">
        <v>42</v>
      </c>
      <c r="B17" s="103">
        <v>32627</v>
      </c>
      <c r="C17" s="103">
        <v>16442</v>
      </c>
    </row>
    <row r="18" spans="1:3" x14ac:dyDescent="0.25">
      <c r="A18" s="17" t="s">
        <v>43</v>
      </c>
      <c r="B18" s="103">
        <v>35636</v>
      </c>
      <c r="C18" s="103">
        <v>17113</v>
      </c>
    </row>
    <row r="19" spans="1:3" x14ac:dyDescent="0.25">
      <c r="A19" s="17" t="s">
        <v>44</v>
      </c>
      <c r="B19" s="103">
        <v>37783</v>
      </c>
      <c r="C19" s="103">
        <v>16925</v>
      </c>
    </row>
    <row r="20" spans="1:3" x14ac:dyDescent="0.25">
      <c r="A20" s="17" t="s">
        <v>45</v>
      </c>
      <c r="B20" s="103">
        <v>46049</v>
      </c>
      <c r="C20" s="103">
        <v>21215</v>
      </c>
    </row>
    <row r="21" spans="1:3" x14ac:dyDescent="0.25">
      <c r="A21" s="17" t="s">
        <v>46</v>
      </c>
      <c r="B21" s="103">
        <v>67100</v>
      </c>
      <c r="C21" s="103">
        <v>31784</v>
      </c>
    </row>
    <row r="22" spans="1:3" x14ac:dyDescent="0.25">
      <c r="A22" s="17" t="s">
        <v>47</v>
      </c>
      <c r="B22" s="103">
        <v>114223</v>
      </c>
      <c r="C22" s="103">
        <v>51585</v>
      </c>
    </row>
    <row r="23" spans="1:3" x14ac:dyDescent="0.25">
      <c r="A23" s="17" t="s">
        <v>48</v>
      </c>
      <c r="B23" s="103">
        <v>207919</v>
      </c>
      <c r="C23" s="103">
        <v>99659</v>
      </c>
    </row>
    <row r="24" spans="1:3" x14ac:dyDescent="0.25">
      <c r="A24" s="17" t="s">
        <v>49</v>
      </c>
      <c r="B24" s="103">
        <v>300291</v>
      </c>
      <c r="C24" s="103">
        <v>142393</v>
      </c>
    </row>
    <row r="25" spans="1:3" x14ac:dyDescent="0.25">
      <c r="A25" s="17" t="s">
        <v>50</v>
      </c>
      <c r="B25" s="103">
        <v>318607</v>
      </c>
      <c r="C25" s="103">
        <v>142710</v>
      </c>
    </row>
    <row r="26" spans="1:3" x14ac:dyDescent="0.25">
      <c r="A26" s="17" t="s">
        <v>51</v>
      </c>
      <c r="B26" s="103">
        <v>200770</v>
      </c>
      <c r="C26" s="103">
        <v>89331</v>
      </c>
    </row>
    <row r="27" spans="1:3" x14ac:dyDescent="0.25">
      <c r="A27" s="17" t="s">
        <v>52</v>
      </c>
      <c r="B27" s="103">
        <v>102681</v>
      </c>
      <c r="C27" s="103">
        <v>43907</v>
      </c>
    </row>
    <row r="28" spans="1:3" x14ac:dyDescent="0.25">
      <c r="A28" s="17" t="s">
        <v>53</v>
      </c>
      <c r="B28" s="103">
        <v>45037</v>
      </c>
      <c r="C28" s="103">
        <v>18930</v>
      </c>
    </row>
    <row r="30" spans="1:3" x14ac:dyDescent="0.25">
      <c r="A30" s="9" t="s">
        <v>60</v>
      </c>
    </row>
    <row r="31" spans="1:3" x14ac:dyDescent="0.25">
      <c r="A31" s="9" t="s">
        <v>61</v>
      </c>
    </row>
    <row r="32" spans="1:3" x14ac:dyDescent="0.25">
      <c r="A32" s="9" t="s">
        <v>62</v>
      </c>
    </row>
    <row r="33" spans="1:1" x14ac:dyDescent="0.25">
      <c r="A33" s="9" t="s">
        <v>63</v>
      </c>
    </row>
    <row r="34" spans="1:1" x14ac:dyDescent="0.25">
      <c r="A34" s="9" t="s">
        <v>64</v>
      </c>
    </row>
  </sheetData>
  <pageMargins left="0.7" right="0.7" top="0.75" bottom="0.75" header="0.3" footer="0.3"/>
  <pageSetup paperSize="9"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D57C6-ED2A-4F75-9518-32B916F50C64}">
  <dimension ref="A1:B9"/>
  <sheetViews>
    <sheetView workbookViewId="0">
      <selection activeCell="C14" sqref="C14"/>
    </sheetView>
  </sheetViews>
  <sheetFormatPr defaultRowHeight="15" x14ac:dyDescent="0.25"/>
  <cols>
    <col min="1" max="1" width="34.42578125" bestFit="1" customWidth="1"/>
    <col min="2" max="2" width="17" customWidth="1"/>
    <col min="3" max="3" width="15.85546875" bestFit="1" customWidth="1"/>
    <col min="4" max="4" width="16.5703125" bestFit="1" customWidth="1"/>
  </cols>
  <sheetData>
    <row r="1" spans="1:2" s="17" customFormat="1" ht="52.5" customHeight="1" x14ac:dyDescent="0.25"/>
    <row r="2" spans="1:2" x14ac:dyDescent="0.25">
      <c r="A2" s="13" t="s">
        <v>65</v>
      </c>
      <c r="B2" s="13" t="s">
        <v>66</v>
      </c>
    </row>
    <row r="4" spans="1:2" x14ac:dyDescent="0.25">
      <c r="A4" s="12"/>
      <c r="B4" s="16" t="s">
        <v>70</v>
      </c>
    </row>
    <row r="5" spans="1:2" x14ac:dyDescent="0.25">
      <c r="A5" s="12" t="s">
        <v>69</v>
      </c>
      <c r="B5" s="102">
        <v>306836</v>
      </c>
    </row>
    <row r="6" spans="1:2" x14ac:dyDescent="0.25">
      <c r="A6" s="12" t="s">
        <v>67</v>
      </c>
      <c r="B6" s="102">
        <v>177203</v>
      </c>
    </row>
    <row r="7" spans="1:2" x14ac:dyDescent="0.25">
      <c r="A7" s="12" t="s">
        <v>68</v>
      </c>
      <c r="B7" s="102">
        <v>175992</v>
      </c>
    </row>
    <row r="9" spans="1:2" x14ac:dyDescent="0.25">
      <c r="A9" s="9" t="s">
        <v>345</v>
      </c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BA6DE-5717-4EC3-BDF4-817BE8702F5A}">
  <dimension ref="A1:D9"/>
  <sheetViews>
    <sheetView workbookViewId="0">
      <selection activeCell="A2" sqref="A2"/>
    </sheetView>
  </sheetViews>
  <sheetFormatPr defaultRowHeight="15" x14ac:dyDescent="0.25"/>
  <cols>
    <col min="1" max="1" width="15.42578125" customWidth="1"/>
    <col min="4" max="4" width="20.140625" customWidth="1"/>
  </cols>
  <sheetData>
    <row r="1" spans="1:4" s="17" customFormat="1" ht="52.5" customHeight="1" x14ac:dyDescent="0.25"/>
    <row r="2" spans="1:4" x14ac:dyDescent="0.25">
      <c r="A2" s="13" t="s">
        <v>71</v>
      </c>
      <c r="B2" s="13" t="s">
        <v>72</v>
      </c>
    </row>
    <row r="4" spans="1:4" x14ac:dyDescent="0.25">
      <c r="A4" s="15" t="s">
        <v>73</v>
      </c>
      <c r="B4" s="20" t="s">
        <v>74</v>
      </c>
      <c r="C4" s="20" t="s">
        <v>75</v>
      </c>
      <c r="D4" s="21" t="s">
        <v>76</v>
      </c>
    </row>
    <row r="5" spans="1:4" x14ac:dyDescent="0.25">
      <c r="A5" s="19" t="s">
        <v>77</v>
      </c>
      <c r="B5" s="46">
        <v>0.13607723724599999</v>
      </c>
      <c r="C5" s="46">
        <v>0.84049066387539995</v>
      </c>
      <c r="D5" s="46">
        <v>2.290843674421E-2</v>
      </c>
    </row>
    <row r="6" spans="1:4" x14ac:dyDescent="0.25">
      <c r="A6" s="19" t="s">
        <v>78</v>
      </c>
      <c r="B6" s="46">
        <v>5.2458513803869997E-2</v>
      </c>
      <c r="C6" s="46">
        <v>0.91837570991340001</v>
      </c>
      <c r="D6" s="46">
        <v>2.9165776282750001E-2</v>
      </c>
    </row>
    <row r="7" spans="1:4" x14ac:dyDescent="0.25">
      <c r="A7" s="19" t="s">
        <v>79</v>
      </c>
      <c r="B7" s="46">
        <v>4.8602543917710003E-2</v>
      </c>
      <c r="C7" s="46">
        <v>0.92043034530059997</v>
      </c>
      <c r="D7" s="46">
        <v>3.096711078172E-2</v>
      </c>
    </row>
    <row r="8" spans="1:4" x14ac:dyDescent="0.25">
      <c r="A8" s="5"/>
      <c r="B8" s="94"/>
      <c r="C8" s="94"/>
      <c r="D8" s="94"/>
    </row>
    <row r="9" spans="1:4" x14ac:dyDescent="0.25">
      <c r="A9" s="9" t="s">
        <v>80</v>
      </c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3CA89-FA16-4B48-9EDC-4F2F269D93AA}">
  <dimension ref="A1:K15"/>
  <sheetViews>
    <sheetView workbookViewId="0">
      <selection activeCell="A2" sqref="A2"/>
    </sheetView>
  </sheetViews>
  <sheetFormatPr defaultRowHeight="15" x14ac:dyDescent="0.25"/>
  <cols>
    <col min="1" max="1" width="14.42578125" bestFit="1" customWidth="1"/>
    <col min="2" max="2" width="12.140625" bestFit="1" customWidth="1"/>
    <col min="3" max="4" width="10.7109375" customWidth="1"/>
    <col min="5" max="7" width="9.140625" bestFit="1" customWidth="1"/>
    <col min="8" max="10" width="10.140625" bestFit="1" customWidth="1"/>
  </cols>
  <sheetData>
    <row r="1" spans="1:11" s="17" customFormat="1" ht="52.5" customHeight="1" x14ac:dyDescent="0.25"/>
    <row r="2" spans="1:11" x14ac:dyDescent="0.25">
      <c r="A2" s="13" t="s">
        <v>81</v>
      </c>
      <c r="B2" s="13" t="s">
        <v>344</v>
      </c>
      <c r="C2" s="13"/>
    </row>
    <row r="3" spans="1:11" x14ac:dyDescent="0.25">
      <c r="B3" s="13"/>
      <c r="C3" s="13"/>
    </row>
    <row r="5" spans="1:11" ht="60" x14ac:dyDescent="0.25">
      <c r="A5" s="25" t="s">
        <v>82</v>
      </c>
      <c r="B5" s="86" t="s">
        <v>70</v>
      </c>
      <c r="C5" s="87" t="s">
        <v>83</v>
      </c>
      <c r="D5" s="87" t="s">
        <v>84</v>
      </c>
      <c r="H5" s="86"/>
      <c r="I5" s="87"/>
      <c r="J5" s="87"/>
    </row>
    <row r="6" spans="1:11" x14ac:dyDescent="0.25">
      <c r="A6" s="26" t="s">
        <v>85</v>
      </c>
      <c r="B6" s="27">
        <v>0.3664883900168</v>
      </c>
      <c r="C6" s="27">
        <v>0.25212048451180002</v>
      </c>
      <c r="D6" s="28">
        <v>0.38708087023953275</v>
      </c>
      <c r="G6" s="26"/>
      <c r="H6" s="10"/>
      <c r="I6" s="10"/>
      <c r="J6" s="10"/>
      <c r="K6" s="17"/>
    </row>
    <row r="7" spans="1:11" x14ac:dyDescent="0.25">
      <c r="A7" s="26" t="s">
        <v>86</v>
      </c>
      <c r="B7" s="27">
        <v>0.2356476173381</v>
      </c>
      <c r="C7" s="27">
        <v>0.2829003283164</v>
      </c>
      <c r="D7" s="28">
        <v>0.22713954409854409</v>
      </c>
      <c r="G7" s="26"/>
      <c r="H7" s="10"/>
      <c r="I7" s="10"/>
      <c r="J7" s="10"/>
      <c r="K7" s="17"/>
    </row>
    <row r="8" spans="1:11" x14ac:dyDescent="0.25">
      <c r="A8" s="26" t="s">
        <v>87</v>
      </c>
      <c r="B8" s="27">
        <v>0.27137924029569999</v>
      </c>
      <c r="C8" s="27">
        <v>0.32262188003129999</v>
      </c>
      <c r="D8" s="28">
        <v>0.26215276158511602</v>
      </c>
      <c r="G8" s="26"/>
      <c r="H8" s="10"/>
      <c r="I8" s="10"/>
      <c r="J8" s="10"/>
      <c r="K8" s="17"/>
    </row>
    <row r="9" spans="1:11" x14ac:dyDescent="0.25">
      <c r="A9" s="26" t="s">
        <v>88</v>
      </c>
      <c r="B9" s="27">
        <v>4.2284226326259999E-2</v>
      </c>
      <c r="C9" s="27">
        <v>8.8424907989339996E-2</v>
      </c>
      <c r="D9" s="28">
        <v>3.397637920415944E-2</v>
      </c>
      <c r="G9" s="26"/>
      <c r="H9" s="10"/>
      <c r="I9" s="10"/>
      <c r="J9" s="10"/>
      <c r="K9" s="17"/>
    </row>
    <row r="10" spans="1:11" x14ac:dyDescent="0.25">
      <c r="A10" s="26" t="s">
        <v>89</v>
      </c>
      <c r="B10" s="27">
        <v>8.2843064247189995E-3</v>
      </c>
      <c r="C10" s="27">
        <v>1.930688646177E-2</v>
      </c>
      <c r="D10" s="28">
        <v>6.2996389569166941E-3</v>
      </c>
      <c r="G10" s="26"/>
      <c r="H10" s="10"/>
      <c r="I10" s="10"/>
      <c r="J10" s="10"/>
      <c r="K10" s="17"/>
    </row>
    <row r="11" spans="1:11" x14ac:dyDescent="0.25">
      <c r="A11" s="26" t="s">
        <v>90</v>
      </c>
      <c r="B11" s="27">
        <v>7.5916219598509999E-2</v>
      </c>
      <c r="C11" s="27">
        <v>3.4625512689469999E-2</v>
      </c>
      <c r="D11" s="28">
        <v>8.3350805915821627E-2</v>
      </c>
      <c r="G11" s="26"/>
      <c r="H11" s="10"/>
      <c r="I11" s="10"/>
      <c r="J11" s="10"/>
      <c r="K11" s="17"/>
    </row>
    <row r="12" spans="1:11" x14ac:dyDescent="0.25">
      <c r="B12" s="29"/>
      <c r="C12" s="29"/>
      <c r="D12" s="29"/>
    </row>
    <row r="13" spans="1:11" x14ac:dyDescent="0.25">
      <c r="A13" s="9" t="s">
        <v>91</v>
      </c>
      <c r="B13" s="29"/>
      <c r="C13" s="29"/>
      <c r="D13" s="29"/>
    </row>
    <row r="14" spans="1:11" x14ac:dyDescent="0.25">
      <c r="A14" s="9" t="s">
        <v>92</v>
      </c>
    </row>
    <row r="15" spans="1:11" x14ac:dyDescent="0.25">
      <c r="A15" s="9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67166-07DB-422B-9648-2B6C35E0B3E4}">
  <dimension ref="A1:I12"/>
  <sheetViews>
    <sheetView workbookViewId="0">
      <selection activeCell="A2" sqref="A2"/>
    </sheetView>
  </sheetViews>
  <sheetFormatPr defaultRowHeight="15" x14ac:dyDescent="0.25"/>
  <cols>
    <col min="1" max="1" width="23.42578125" bestFit="1" customWidth="1"/>
  </cols>
  <sheetData>
    <row r="1" spans="1:9" s="17" customFormat="1" ht="52.5" customHeight="1" x14ac:dyDescent="0.25"/>
    <row r="2" spans="1:9" x14ac:dyDescent="0.25">
      <c r="A2" s="13" t="s">
        <v>94</v>
      </c>
      <c r="B2" s="13" t="s">
        <v>93</v>
      </c>
    </row>
    <row r="4" spans="1:9" x14ac:dyDescent="0.25">
      <c r="A4" s="17" t="s">
        <v>95</v>
      </c>
      <c r="B4" s="20" t="s">
        <v>77</v>
      </c>
      <c r="C4" s="20" t="s">
        <v>79</v>
      </c>
      <c r="D4" s="20" t="s">
        <v>78</v>
      </c>
    </row>
    <row r="5" spans="1:9" x14ac:dyDescent="0.25">
      <c r="A5" s="17" t="s">
        <v>101</v>
      </c>
      <c r="B5" s="30">
        <v>0.2310658573769</v>
      </c>
      <c r="C5" s="30">
        <v>0.2213737306205</v>
      </c>
      <c r="D5" s="30">
        <v>0.15286769870219999</v>
      </c>
      <c r="H5" s="17"/>
      <c r="I5" s="17"/>
    </row>
    <row r="6" spans="1:9" x14ac:dyDescent="0.25">
      <c r="A6" s="17" t="s">
        <v>100</v>
      </c>
      <c r="B6" s="30">
        <v>0.1574771752654</v>
      </c>
      <c r="C6" s="30">
        <v>0.14685518830159999</v>
      </c>
      <c r="D6" s="30">
        <v>8.6069744357570005E-2</v>
      </c>
      <c r="G6" s="17"/>
      <c r="H6" s="17"/>
      <c r="I6" s="17"/>
    </row>
    <row r="7" spans="1:9" x14ac:dyDescent="0.25">
      <c r="A7" s="17" t="s">
        <v>99</v>
      </c>
      <c r="B7" s="30">
        <v>0.21229842095090001</v>
      </c>
      <c r="C7" s="30">
        <v>0.2338967427625</v>
      </c>
      <c r="D7" s="30">
        <v>0.207112293255</v>
      </c>
      <c r="G7" s="17"/>
      <c r="H7" s="17"/>
      <c r="I7" s="17"/>
    </row>
    <row r="8" spans="1:9" x14ac:dyDescent="0.25">
      <c r="A8" s="17" t="s">
        <v>98</v>
      </c>
      <c r="B8" s="30">
        <v>0.178268330089</v>
      </c>
      <c r="C8" s="30">
        <v>0.1671148414401</v>
      </c>
      <c r="D8" s="30">
        <v>0.16237086885640001</v>
      </c>
      <c r="G8" s="17"/>
      <c r="H8" s="17"/>
      <c r="I8" s="17"/>
    </row>
    <row r="9" spans="1:9" x14ac:dyDescent="0.25">
      <c r="A9" s="17" t="s">
        <v>97</v>
      </c>
      <c r="B9" s="30">
        <v>0.21460405283680001</v>
      </c>
      <c r="C9" s="30">
        <v>0.22307146091069999</v>
      </c>
      <c r="D9" s="30">
        <v>0.37171995147120002</v>
      </c>
      <c r="G9" s="17"/>
      <c r="H9" s="17"/>
      <c r="I9" s="17"/>
    </row>
    <row r="10" spans="1:9" x14ac:dyDescent="0.25">
      <c r="A10" s="17" t="s">
        <v>96</v>
      </c>
      <c r="B10" s="30">
        <v>6.2861634809390004E-3</v>
      </c>
      <c r="C10" s="30">
        <v>7.688035964666E-3</v>
      </c>
      <c r="D10" s="30">
        <v>1.8748903739560001E-2</v>
      </c>
      <c r="G10" s="17"/>
      <c r="H10" s="17"/>
      <c r="I10" s="17"/>
    </row>
    <row r="12" spans="1:9" x14ac:dyDescent="0.25">
      <c r="A12" s="9" t="s">
        <v>80</v>
      </c>
    </row>
  </sheetData>
  <sortState xmlns:xlrd2="http://schemas.microsoft.com/office/spreadsheetml/2017/richdata2" ref="F4:F10">
    <sortCondition ref="F4:F10"/>
  </sortState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35A90-DCA4-4682-AB97-88B8E992BD9F}">
  <dimension ref="A1:J13"/>
  <sheetViews>
    <sheetView workbookViewId="0">
      <selection activeCell="A2" sqref="A2"/>
    </sheetView>
  </sheetViews>
  <sheetFormatPr defaultRowHeight="15" x14ac:dyDescent="0.25"/>
  <cols>
    <col min="1" max="1" width="20.85546875" customWidth="1"/>
    <col min="2" max="2" width="17.5703125" customWidth="1"/>
    <col min="3" max="3" width="23.7109375" customWidth="1"/>
    <col min="4" max="4" width="21.28515625" customWidth="1"/>
  </cols>
  <sheetData>
    <row r="1" spans="1:10" s="17" customFormat="1" ht="52.5" customHeight="1" x14ac:dyDescent="0.25"/>
    <row r="2" spans="1:10" x14ac:dyDescent="0.25">
      <c r="A2" s="13" t="s">
        <v>102</v>
      </c>
      <c r="B2" s="13" t="s">
        <v>93</v>
      </c>
    </row>
    <row r="4" spans="1:10" x14ac:dyDescent="0.25">
      <c r="A4" s="31" t="s">
        <v>107</v>
      </c>
      <c r="B4" s="20" t="s">
        <v>103</v>
      </c>
      <c r="C4" s="20" t="s">
        <v>104</v>
      </c>
      <c r="D4" s="20" t="s">
        <v>105</v>
      </c>
    </row>
    <row r="5" spans="1:10" x14ac:dyDescent="0.25">
      <c r="A5" s="17" t="s">
        <v>101</v>
      </c>
      <c r="B5" s="30">
        <v>0.28557604497130001</v>
      </c>
      <c r="C5" s="30">
        <v>0.2377995127501</v>
      </c>
      <c r="D5" s="30">
        <v>0.24449665624059999</v>
      </c>
      <c r="E5" s="30"/>
      <c r="F5" s="30"/>
      <c r="G5" s="30"/>
      <c r="H5" s="10"/>
      <c r="I5" s="10"/>
      <c r="J5" s="10"/>
    </row>
    <row r="6" spans="1:10" x14ac:dyDescent="0.25">
      <c r="A6" s="17" t="s">
        <v>100</v>
      </c>
      <c r="B6" s="30">
        <v>0.1793030233771</v>
      </c>
      <c r="C6" s="30">
        <v>0.15166810593640001</v>
      </c>
      <c r="D6" s="30">
        <v>0.1546210947991</v>
      </c>
      <c r="E6" s="30"/>
      <c r="F6" s="30"/>
      <c r="G6" s="30"/>
      <c r="H6" s="10"/>
      <c r="I6" s="10"/>
      <c r="J6" s="10"/>
    </row>
    <row r="7" spans="1:10" x14ac:dyDescent="0.25">
      <c r="A7" s="17" t="s">
        <v>99</v>
      </c>
      <c r="B7" s="30">
        <v>0.2063386414642</v>
      </c>
      <c r="C7" s="30">
        <v>0.2292594385932</v>
      </c>
      <c r="D7" s="30">
        <v>0.1993342492107</v>
      </c>
      <c r="E7" s="30"/>
      <c r="F7" s="30"/>
      <c r="G7" s="30"/>
      <c r="H7" s="10"/>
      <c r="I7" s="10"/>
      <c r="J7" s="10"/>
    </row>
    <row r="8" spans="1:10" x14ac:dyDescent="0.25">
      <c r="A8" s="17" t="s">
        <v>98</v>
      </c>
      <c r="B8" s="30">
        <v>0.1600388407686</v>
      </c>
      <c r="C8" s="30">
        <v>0.24125784004940001</v>
      </c>
      <c r="D8" s="30">
        <v>0.15927499423540001</v>
      </c>
      <c r="E8" s="30"/>
      <c r="F8" s="30"/>
      <c r="G8" s="30"/>
      <c r="H8" s="10"/>
      <c r="I8" s="10"/>
      <c r="J8" s="10"/>
    </row>
    <row r="9" spans="1:10" x14ac:dyDescent="0.25">
      <c r="A9" s="17" t="s">
        <v>97</v>
      </c>
      <c r="B9" s="30">
        <v>0.165044783389</v>
      </c>
      <c r="C9" s="30">
        <v>0.13609092162629999</v>
      </c>
      <c r="D9" s="30">
        <v>0.23836998170660001</v>
      </c>
      <c r="E9" s="30"/>
      <c r="F9" s="30"/>
      <c r="G9" s="30"/>
      <c r="H9" s="10"/>
      <c r="I9" s="10"/>
      <c r="J9" s="10"/>
    </row>
    <row r="10" spans="1:10" x14ac:dyDescent="0.25">
      <c r="A10" s="17" t="s">
        <v>96</v>
      </c>
      <c r="B10" s="30">
        <v>3.7000000000000002E-3</v>
      </c>
      <c r="C10" s="30">
        <v>3.9241810445720003E-3</v>
      </c>
      <c r="D10" s="30">
        <v>3.8999999999999998E-3</v>
      </c>
      <c r="E10" s="30"/>
      <c r="F10" s="30"/>
      <c r="G10" s="30"/>
      <c r="H10" s="10"/>
      <c r="I10" s="10"/>
      <c r="J10" s="10"/>
    </row>
    <row r="12" spans="1:10" x14ac:dyDescent="0.25">
      <c r="A12" s="9" t="s">
        <v>335</v>
      </c>
    </row>
    <row r="13" spans="1:10" x14ac:dyDescent="0.25">
      <c r="A13" s="9" t="s">
        <v>106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FF23B-0253-4D6C-8DB6-776733B968E5}">
  <dimension ref="A1:C8"/>
  <sheetViews>
    <sheetView workbookViewId="0"/>
  </sheetViews>
  <sheetFormatPr defaultRowHeight="15" x14ac:dyDescent="0.25"/>
  <cols>
    <col min="1" max="1" width="60.7109375" customWidth="1"/>
    <col min="3" max="3" width="10.140625" bestFit="1" customWidth="1"/>
  </cols>
  <sheetData>
    <row r="1" spans="1:3" s="17" customFormat="1" ht="52.5" customHeight="1" x14ac:dyDescent="0.25"/>
    <row r="2" spans="1:3" x14ac:dyDescent="0.25">
      <c r="A2" s="13" t="s">
        <v>108</v>
      </c>
      <c r="B2" s="13" t="s">
        <v>109</v>
      </c>
    </row>
    <row r="4" spans="1:3" x14ac:dyDescent="0.25">
      <c r="A4" s="17"/>
      <c r="B4" s="33" t="s">
        <v>70</v>
      </c>
    </row>
    <row r="5" spans="1:3" x14ac:dyDescent="0.25">
      <c r="A5" s="17" t="s">
        <v>111</v>
      </c>
      <c r="B5" s="30">
        <v>0.71308026454969997</v>
      </c>
      <c r="C5" s="10"/>
    </row>
    <row r="6" spans="1:3" x14ac:dyDescent="0.25">
      <c r="A6" s="17" t="s">
        <v>289</v>
      </c>
      <c r="B6" s="30">
        <v>0.20884915861760001</v>
      </c>
      <c r="C6" s="10"/>
    </row>
    <row r="7" spans="1:3" x14ac:dyDescent="0.25">
      <c r="A7" s="17" t="s">
        <v>110</v>
      </c>
      <c r="B7" s="30">
        <v>4.4519623549230003E-2</v>
      </c>
      <c r="C7" s="10"/>
    </row>
    <row r="8" spans="1:3" x14ac:dyDescent="0.25">
      <c r="A8" s="17" t="s">
        <v>90</v>
      </c>
      <c r="B8" s="30">
        <v>3.3550953283489997E-2</v>
      </c>
      <c r="C8" s="10"/>
    </row>
  </sheetData>
  <sortState xmlns:xlrd2="http://schemas.microsoft.com/office/spreadsheetml/2017/richdata2" ref="A5:C8">
    <sortCondition descending="1" ref="C5:C8"/>
  </sortState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7A4B6-762D-4DA8-8827-CE0F57609803}">
  <dimension ref="A1:H19"/>
  <sheetViews>
    <sheetView workbookViewId="0"/>
  </sheetViews>
  <sheetFormatPr defaultRowHeight="15" x14ac:dyDescent="0.25"/>
  <cols>
    <col min="1" max="1" width="20.5703125" bestFit="1" customWidth="1"/>
    <col min="7" max="7" width="25.85546875" customWidth="1"/>
  </cols>
  <sheetData>
    <row r="1" spans="1:8" s="17" customFormat="1" ht="52.5" customHeight="1" x14ac:dyDescent="0.25"/>
    <row r="2" spans="1:8" x14ac:dyDescent="0.25">
      <c r="A2" s="13" t="s">
        <v>112</v>
      </c>
      <c r="B2" s="13" t="s">
        <v>113</v>
      </c>
    </row>
    <row r="4" spans="1:8" x14ac:dyDescent="0.25">
      <c r="A4" s="13" t="s">
        <v>114</v>
      </c>
      <c r="B4" s="20" t="s">
        <v>70</v>
      </c>
    </row>
    <row r="5" spans="1:8" x14ac:dyDescent="0.25">
      <c r="A5" s="23" t="s">
        <v>343</v>
      </c>
      <c r="B5" s="30">
        <v>7.2898346844353007E-2</v>
      </c>
      <c r="E5" s="30"/>
      <c r="G5" s="23"/>
      <c r="H5" s="10"/>
    </row>
    <row r="6" spans="1:8" x14ac:dyDescent="0.25">
      <c r="A6" s="23" t="s">
        <v>298</v>
      </c>
      <c r="B6" s="30">
        <v>8.1937591992120001E-2</v>
      </c>
      <c r="E6" s="30"/>
      <c r="G6" s="23"/>
      <c r="H6" s="10"/>
    </row>
    <row r="7" spans="1:8" x14ac:dyDescent="0.25">
      <c r="A7" s="23" t="s">
        <v>299</v>
      </c>
      <c r="B7" s="30">
        <v>5.8714925722740001E-2</v>
      </c>
      <c r="E7" s="30"/>
      <c r="G7" s="23"/>
      <c r="H7" s="10"/>
    </row>
    <row r="8" spans="1:8" x14ac:dyDescent="0.25">
      <c r="A8" s="23" t="s">
        <v>300</v>
      </c>
      <c r="B8" s="30">
        <v>0.20849760107740001</v>
      </c>
      <c r="E8" s="30"/>
      <c r="G8" s="23"/>
      <c r="H8" s="10"/>
    </row>
    <row r="9" spans="1:8" x14ac:dyDescent="0.25">
      <c r="A9" s="34" t="s">
        <v>301</v>
      </c>
      <c r="B9" s="35">
        <v>0.42204846563661302</v>
      </c>
      <c r="E9" s="35"/>
      <c r="G9" s="34"/>
      <c r="H9" s="10"/>
    </row>
    <row r="10" spans="1:8" x14ac:dyDescent="0.25">
      <c r="A10" s="23" t="s">
        <v>302</v>
      </c>
      <c r="B10" s="30">
        <v>0.17338325175059999</v>
      </c>
      <c r="E10" s="30"/>
      <c r="G10" s="23"/>
      <c r="H10" s="10"/>
    </row>
    <row r="11" spans="1:8" x14ac:dyDescent="0.25">
      <c r="A11" s="34" t="s">
        <v>303</v>
      </c>
      <c r="B11" s="35">
        <v>0.40456828261286198</v>
      </c>
      <c r="E11" s="35"/>
      <c r="G11" s="34"/>
      <c r="H11" s="10"/>
    </row>
    <row r="12" spans="1:8" x14ac:dyDescent="0.25">
      <c r="A12" s="23" t="s">
        <v>304</v>
      </c>
      <c r="B12" s="30">
        <v>0.25251304060719998</v>
      </c>
      <c r="E12" s="30"/>
      <c r="G12" s="23"/>
      <c r="H12" s="10"/>
    </row>
    <row r="13" spans="1:8" x14ac:dyDescent="0.25">
      <c r="A13" s="23" t="s">
        <v>305</v>
      </c>
      <c r="B13" s="30">
        <v>2.4656782960359998E-2</v>
      </c>
      <c r="E13" s="30"/>
      <c r="G13" s="23"/>
      <c r="H13" s="10"/>
    </row>
    <row r="14" spans="1:8" x14ac:dyDescent="0.25">
      <c r="A14" s="23" t="s">
        <v>306</v>
      </c>
      <c r="B14" s="30">
        <v>8.6274727142090002E-2</v>
      </c>
      <c r="E14" s="30"/>
      <c r="G14" s="23"/>
      <c r="H14" s="10"/>
    </row>
    <row r="15" spans="1:8" x14ac:dyDescent="0.25">
      <c r="A15" s="23" t="s">
        <v>307</v>
      </c>
      <c r="B15" s="30">
        <v>7.6785850232920002E-3</v>
      </c>
      <c r="E15" s="30"/>
      <c r="G15" s="23"/>
      <c r="H15" s="10"/>
    </row>
    <row r="16" spans="1:8" x14ac:dyDescent="0.25">
      <c r="A16" s="23" t="s">
        <v>308</v>
      </c>
      <c r="B16" s="30">
        <v>1.657012583452E-2</v>
      </c>
      <c r="E16" s="30"/>
      <c r="G16" s="23"/>
      <c r="H16" s="10"/>
    </row>
    <row r="17" spans="1:8" x14ac:dyDescent="0.25">
      <c r="A17" s="23" t="s">
        <v>309</v>
      </c>
      <c r="B17" s="30">
        <v>1.68750210454E-2</v>
      </c>
      <c r="E17" s="30"/>
      <c r="G17" s="23"/>
      <c r="H17" s="10"/>
    </row>
    <row r="18" spans="1:8" x14ac:dyDescent="0.25">
      <c r="B18" s="29"/>
    </row>
    <row r="19" spans="1:8" x14ac:dyDescent="0.25">
      <c r="A19" s="9" t="s">
        <v>319</v>
      </c>
      <c r="B19" s="29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0AE4F-5744-430C-B0CF-99749FE69203}">
  <dimension ref="A1:D10"/>
  <sheetViews>
    <sheetView workbookViewId="0"/>
  </sheetViews>
  <sheetFormatPr defaultRowHeight="15" x14ac:dyDescent="0.25"/>
  <cols>
    <col min="1" max="1" width="25.7109375" customWidth="1"/>
    <col min="3" max="3" width="9.85546875" bestFit="1" customWidth="1"/>
    <col min="4" max="4" width="10.85546875" bestFit="1" customWidth="1"/>
  </cols>
  <sheetData>
    <row r="1" spans="1:4" s="17" customFormat="1" ht="52.5" customHeight="1" x14ac:dyDescent="0.25"/>
    <row r="2" spans="1:4" x14ac:dyDescent="0.25">
      <c r="A2" s="13" t="s">
        <v>115</v>
      </c>
      <c r="B2" s="13" t="s">
        <v>116</v>
      </c>
    </row>
    <row r="4" spans="1:4" ht="30" x14ac:dyDescent="0.25">
      <c r="A4" s="13" t="s">
        <v>114</v>
      </c>
      <c r="B4" s="33" t="s">
        <v>285</v>
      </c>
      <c r="C4" s="33" t="s">
        <v>286</v>
      </c>
      <c r="D4" s="33" t="s">
        <v>287</v>
      </c>
    </row>
    <row r="5" spans="1:4" x14ac:dyDescent="0.25">
      <c r="A5" s="23" t="s">
        <v>301</v>
      </c>
      <c r="B5" s="38">
        <v>0.52744616356426999</v>
      </c>
      <c r="C5" s="38">
        <v>0.41228191432595396</v>
      </c>
      <c r="D5" s="38">
        <v>0.32855745736935305</v>
      </c>
    </row>
    <row r="6" spans="1:4" x14ac:dyDescent="0.25">
      <c r="A6" s="92" t="s">
        <v>302</v>
      </c>
      <c r="B6" s="38">
        <v>0.149121113123</v>
      </c>
      <c r="C6" s="38">
        <v>0.168826442406</v>
      </c>
      <c r="D6" s="38">
        <v>0.2066216350076</v>
      </c>
    </row>
    <row r="7" spans="1:4" x14ac:dyDescent="0.25">
      <c r="A7" s="23" t="s">
        <v>303</v>
      </c>
      <c r="B7" s="38">
        <v>0.32343272331284195</v>
      </c>
      <c r="C7" s="38">
        <v>0.41889164326805001</v>
      </c>
      <c r="D7" s="38">
        <v>0.46482090762305306</v>
      </c>
    </row>
    <row r="8" spans="1:4" x14ac:dyDescent="0.25">
      <c r="B8" s="36"/>
      <c r="C8" s="36"/>
      <c r="D8" s="36"/>
    </row>
    <row r="9" spans="1:4" x14ac:dyDescent="0.25">
      <c r="A9" s="9" t="s">
        <v>320</v>
      </c>
    </row>
    <row r="10" spans="1:4" x14ac:dyDescent="0.25">
      <c r="A10" s="9" t="s">
        <v>321</v>
      </c>
    </row>
  </sheetData>
  <pageMargins left="0.7" right="0.7" top="0.75" bottom="0.75" header="0.3" footer="0.3"/>
  <pageSetup paperSize="9" orientation="portrait" horizontalDpi="1200" verticalDpi="1200" r:id="rId1"/>
  <drawing r:id="rId2"/>
  <tableParts count="1">
    <tablePart r:id="rId3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850AF-8EF6-4D2A-90EA-12A8501E5265}">
  <dimension ref="A1:O11"/>
  <sheetViews>
    <sheetView workbookViewId="0"/>
  </sheetViews>
  <sheetFormatPr defaultRowHeight="15" x14ac:dyDescent="0.25"/>
  <cols>
    <col min="1" max="1" width="26" customWidth="1"/>
    <col min="3" max="5" width="12.140625" customWidth="1"/>
  </cols>
  <sheetData>
    <row r="1" spans="1:15" s="17" customFormat="1" ht="52.5" customHeight="1" x14ac:dyDescent="0.25"/>
    <row r="2" spans="1:15" x14ac:dyDescent="0.25">
      <c r="A2" s="13" t="s">
        <v>117</v>
      </c>
      <c r="B2" s="13" t="s">
        <v>118</v>
      </c>
    </row>
    <row r="4" spans="1:15" ht="45" x14ac:dyDescent="0.25">
      <c r="A4" s="13" t="s">
        <v>114</v>
      </c>
      <c r="B4" s="40" t="s">
        <v>122</v>
      </c>
      <c r="C4" s="40" t="s">
        <v>121</v>
      </c>
      <c r="D4" s="40" t="s">
        <v>120</v>
      </c>
      <c r="E4" s="40" t="s">
        <v>119</v>
      </c>
      <c r="F4" s="29"/>
    </row>
    <row r="5" spans="1:15" x14ac:dyDescent="0.25">
      <c r="A5" s="23" t="s">
        <v>310</v>
      </c>
      <c r="B5" s="46">
        <v>0.24683052351507503</v>
      </c>
      <c r="C5" s="46">
        <v>0.31498889123723101</v>
      </c>
      <c r="D5" s="46">
        <v>0.51209795555975302</v>
      </c>
      <c r="E5" s="46">
        <v>0.62860784780976009</v>
      </c>
      <c r="F5" s="29"/>
      <c r="H5" s="38"/>
      <c r="I5" s="38"/>
      <c r="J5" s="38"/>
      <c r="K5" s="38"/>
      <c r="M5" s="17"/>
      <c r="N5" s="17"/>
      <c r="O5" s="17"/>
    </row>
    <row r="6" spans="1:15" x14ac:dyDescent="0.25">
      <c r="A6" s="23" t="s">
        <v>302</v>
      </c>
      <c r="B6" s="46">
        <v>0.15457566588730001</v>
      </c>
      <c r="C6" s="46">
        <v>0.1828637542257</v>
      </c>
      <c r="D6" s="46">
        <v>0.19440355098039996</v>
      </c>
      <c r="E6" s="46">
        <v>0.17843241699140003</v>
      </c>
      <c r="F6" s="29"/>
      <c r="H6" s="38"/>
      <c r="I6" s="38"/>
      <c r="J6" s="38"/>
      <c r="K6" s="38"/>
      <c r="L6" s="17"/>
      <c r="M6" s="17"/>
      <c r="N6" s="17"/>
      <c r="O6" s="17"/>
    </row>
    <row r="7" spans="1:15" x14ac:dyDescent="0.25">
      <c r="A7" s="23" t="s">
        <v>311</v>
      </c>
      <c r="B7" s="46">
        <v>0.59859381059763195</v>
      </c>
      <c r="C7" s="46">
        <v>0.50214735453711001</v>
      </c>
      <c r="D7" s="46">
        <v>0.29349849345989498</v>
      </c>
      <c r="E7" s="46">
        <v>0.19295973519881998</v>
      </c>
      <c r="F7" s="29"/>
      <c r="H7" s="38"/>
      <c r="I7" s="38"/>
      <c r="J7" s="38"/>
      <c r="K7" s="38"/>
      <c r="L7" s="17"/>
      <c r="M7" s="17"/>
      <c r="N7" s="17"/>
      <c r="O7" s="17"/>
    </row>
    <row r="8" spans="1:15" x14ac:dyDescent="0.25">
      <c r="A8" s="17"/>
      <c r="B8" s="39"/>
      <c r="C8" s="39"/>
      <c r="D8" s="39"/>
      <c r="E8" s="39"/>
      <c r="F8" s="29"/>
    </row>
    <row r="9" spans="1:15" x14ac:dyDescent="0.25">
      <c r="A9" s="9" t="s">
        <v>322</v>
      </c>
      <c r="B9" s="37"/>
      <c r="C9" s="37"/>
      <c r="D9" s="37"/>
      <c r="E9" s="37"/>
      <c r="F9" s="29"/>
    </row>
    <row r="10" spans="1:15" x14ac:dyDescent="0.25">
      <c r="A10" s="9" t="s">
        <v>123</v>
      </c>
      <c r="B10" s="39"/>
      <c r="C10" s="39"/>
      <c r="D10" s="39"/>
      <c r="E10" s="39"/>
      <c r="F10" s="29"/>
    </row>
    <row r="11" spans="1:15" x14ac:dyDescent="0.25">
      <c r="A11" s="9" t="s">
        <v>124</v>
      </c>
      <c r="B11" s="39"/>
      <c r="C11" s="39"/>
      <c r="D11" s="39"/>
      <c r="E11" s="39"/>
      <c r="F11" s="29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02308-3F9B-4F3A-934D-2383B7AF028F}">
  <dimension ref="A1:E9"/>
  <sheetViews>
    <sheetView workbookViewId="0"/>
  </sheetViews>
  <sheetFormatPr defaultRowHeight="15" x14ac:dyDescent="0.25"/>
  <cols>
    <col min="1" max="1" width="54.42578125" bestFit="1" customWidth="1"/>
    <col min="4" max="4" width="14.28515625" bestFit="1" customWidth="1"/>
    <col min="5" max="5" width="10.140625" bestFit="1" customWidth="1"/>
  </cols>
  <sheetData>
    <row r="1" spans="1:5" s="17" customFormat="1" ht="52.5" customHeight="1" x14ac:dyDescent="0.25"/>
    <row r="2" spans="1:5" x14ac:dyDescent="0.25">
      <c r="A2" s="13" t="s">
        <v>125</v>
      </c>
      <c r="B2" s="13" t="s">
        <v>126</v>
      </c>
    </row>
    <row r="4" spans="1:5" x14ac:dyDescent="0.25">
      <c r="A4" s="17" t="s">
        <v>73</v>
      </c>
      <c r="B4" s="20" t="s">
        <v>127</v>
      </c>
      <c r="C4" s="20" t="s">
        <v>128</v>
      </c>
    </row>
    <row r="5" spans="1:5" x14ac:dyDescent="0.25">
      <c r="A5" s="23" t="s">
        <v>129</v>
      </c>
      <c r="B5" s="30">
        <v>0.94704992071030003</v>
      </c>
      <c r="C5" s="30">
        <v>0.9</v>
      </c>
      <c r="D5" s="96"/>
      <c r="E5" s="96"/>
    </row>
    <row r="6" spans="1:5" x14ac:dyDescent="0.25">
      <c r="A6" s="23" t="s">
        <v>103</v>
      </c>
      <c r="B6" s="30">
        <v>0.66583575339409995</v>
      </c>
      <c r="C6" s="30">
        <v>0.42</v>
      </c>
      <c r="D6" s="96"/>
      <c r="E6" s="96"/>
    </row>
    <row r="7" spans="1:5" x14ac:dyDescent="0.25">
      <c r="A7" s="23" t="s">
        <v>149</v>
      </c>
      <c r="B7" s="30">
        <v>0.33945800148330002</v>
      </c>
      <c r="C7" s="30">
        <v>0.17</v>
      </c>
      <c r="D7" s="96"/>
      <c r="E7" s="96"/>
    </row>
    <row r="8" spans="1:5" x14ac:dyDescent="0.25">
      <c r="B8" s="29"/>
      <c r="C8" s="29"/>
    </row>
    <row r="9" spans="1:5" x14ac:dyDescent="0.25">
      <c r="A9" s="9" t="s">
        <v>80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8A28C-7245-42C5-BA4E-28C5A0590841}">
  <dimension ref="A1:D13"/>
  <sheetViews>
    <sheetView workbookViewId="0">
      <selection activeCell="C2" sqref="C2"/>
    </sheetView>
  </sheetViews>
  <sheetFormatPr defaultRowHeight="15" x14ac:dyDescent="0.25"/>
  <cols>
    <col min="1" max="1" width="26.140625" customWidth="1"/>
    <col min="2" max="2" width="10.28515625" customWidth="1"/>
    <col min="3" max="3" width="12.7109375" customWidth="1"/>
    <col min="4" max="4" width="14.28515625" customWidth="1"/>
    <col min="5" max="5" width="12.140625" customWidth="1"/>
  </cols>
  <sheetData>
    <row r="1" spans="1:4" s="17" customFormat="1" ht="52.5" customHeight="1" x14ac:dyDescent="0.25"/>
    <row r="2" spans="1:4" x14ac:dyDescent="0.25">
      <c r="A2" s="13" t="s">
        <v>131</v>
      </c>
      <c r="C2" s="13" t="s">
        <v>130</v>
      </c>
    </row>
    <row r="4" spans="1:4" ht="40.35" customHeight="1" x14ac:dyDescent="0.25">
      <c r="A4" s="17" t="s">
        <v>73</v>
      </c>
      <c r="B4" s="20" t="s">
        <v>103</v>
      </c>
      <c r="C4" s="21" t="s">
        <v>149</v>
      </c>
      <c r="D4" s="21" t="s">
        <v>105</v>
      </c>
    </row>
    <row r="5" spans="1:4" x14ac:dyDescent="0.25">
      <c r="A5" s="17" t="s">
        <v>132</v>
      </c>
      <c r="B5" s="30">
        <v>4.8188685615179999E-2</v>
      </c>
      <c r="C5" s="30">
        <v>0.12224013178570001</v>
      </c>
      <c r="D5" s="30">
        <v>0.68294574349250003</v>
      </c>
    </row>
    <row r="6" spans="1:4" x14ac:dyDescent="0.25">
      <c r="A6" s="17" t="s">
        <v>133</v>
      </c>
      <c r="B6" s="30">
        <v>0.29933377457659999</v>
      </c>
      <c r="C6" s="30">
        <v>0.29291307532420002</v>
      </c>
      <c r="D6" s="30">
        <v>0.23972714284319999</v>
      </c>
    </row>
    <row r="7" spans="1:4" x14ac:dyDescent="0.25">
      <c r="A7" s="17" t="s">
        <v>134</v>
      </c>
      <c r="B7" s="30">
        <v>0.2225848779322</v>
      </c>
      <c r="C7" s="30">
        <v>0.27756957231009999</v>
      </c>
      <c r="D7" s="30">
        <v>3.8462119943299997E-2</v>
      </c>
    </row>
    <row r="8" spans="1:4" x14ac:dyDescent="0.25">
      <c r="A8" s="17" t="s">
        <v>288</v>
      </c>
      <c r="B8" s="30">
        <v>0.2374427815263</v>
      </c>
      <c r="C8" s="30">
        <v>0.19648385028759999</v>
      </c>
      <c r="D8" s="30">
        <v>2.6928419712599998E-2</v>
      </c>
    </row>
    <row r="9" spans="1:4" x14ac:dyDescent="0.25">
      <c r="A9" s="17" t="s">
        <v>135</v>
      </c>
      <c r="B9" s="30">
        <v>0.1907004041357</v>
      </c>
      <c r="C9" s="30">
        <v>0.1089044718841</v>
      </c>
      <c r="D9" s="30">
        <v>1.039041053202E-2</v>
      </c>
    </row>
    <row r="10" spans="1:4" x14ac:dyDescent="0.25">
      <c r="A10" s="23" t="s">
        <v>296</v>
      </c>
      <c r="B10" s="30">
        <v>0.57010733812390002</v>
      </c>
      <c r="C10" s="30">
        <v>0.69272277942000005</v>
      </c>
      <c r="D10" s="106">
        <v>0.96113500627899995</v>
      </c>
    </row>
    <row r="11" spans="1:4" x14ac:dyDescent="0.25">
      <c r="A11" s="23" t="s">
        <v>297</v>
      </c>
      <c r="B11" s="30">
        <v>0.42814318566199999</v>
      </c>
      <c r="C11" s="30">
        <v>0.30538832217169998</v>
      </c>
      <c r="D11" s="30">
        <v>3.7318830244620002E-2</v>
      </c>
    </row>
    <row r="12" spans="1:4" x14ac:dyDescent="0.25">
      <c r="A12" s="17"/>
      <c r="B12" s="22"/>
      <c r="C12" s="22"/>
      <c r="D12" s="22"/>
    </row>
    <row r="13" spans="1:4" x14ac:dyDescent="0.25">
      <c r="A13" s="9" t="s">
        <v>136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1E10C-3F0B-4B68-8E9F-80268F9F52CB}">
  <dimension ref="A1:N16"/>
  <sheetViews>
    <sheetView workbookViewId="0"/>
  </sheetViews>
  <sheetFormatPr defaultRowHeight="15" x14ac:dyDescent="0.25"/>
  <cols>
    <col min="1" max="1" width="24.28515625" bestFit="1" customWidth="1"/>
    <col min="2" max="2" width="10.28515625" style="17" customWidth="1"/>
    <col min="3" max="3" width="12.7109375" style="17" customWidth="1"/>
    <col min="4" max="4" width="12.7109375" customWidth="1"/>
    <col min="5" max="5" width="12.140625" style="17" customWidth="1"/>
  </cols>
  <sheetData>
    <row r="1" spans="1:14" s="17" customFormat="1" ht="52.5" customHeight="1" x14ac:dyDescent="0.25"/>
    <row r="2" spans="1:14" x14ac:dyDescent="0.25">
      <c r="A2" s="13" t="s">
        <v>137</v>
      </c>
      <c r="B2" s="13" t="s">
        <v>138</v>
      </c>
      <c r="D2" s="17"/>
      <c r="E2"/>
    </row>
    <row r="3" spans="1:14" x14ac:dyDescent="0.25">
      <c r="D3" s="17"/>
      <c r="E3"/>
    </row>
    <row r="4" spans="1:14" ht="37.35" customHeight="1" x14ac:dyDescent="0.25">
      <c r="A4" s="105" t="s">
        <v>139</v>
      </c>
      <c r="B4" s="20" t="s">
        <v>103</v>
      </c>
      <c r="C4" s="21" t="s">
        <v>149</v>
      </c>
      <c r="D4" s="21" t="s">
        <v>105</v>
      </c>
      <c r="E4"/>
      <c r="G4" s="42"/>
      <c r="H4" s="21"/>
      <c r="I4" s="20"/>
      <c r="J4" s="21"/>
    </row>
    <row r="5" spans="1:14" x14ac:dyDescent="0.25">
      <c r="A5" s="17" t="s">
        <v>132</v>
      </c>
      <c r="B5" s="30">
        <v>5.2033536097080002E-2</v>
      </c>
      <c r="C5" s="30">
        <v>0.23557885538430001</v>
      </c>
      <c r="D5" s="30">
        <v>0.69260372878109999</v>
      </c>
      <c r="E5"/>
      <c r="G5" s="17"/>
      <c r="H5" s="30"/>
      <c r="I5" s="30"/>
      <c r="J5" s="30"/>
    </row>
    <row r="6" spans="1:14" x14ac:dyDescent="0.25">
      <c r="A6" s="17" t="s">
        <v>133</v>
      </c>
      <c r="B6" s="30">
        <v>0.1997604019783</v>
      </c>
      <c r="C6" s="30">
        <v>0.3193818203005</v>
      </c>
      <c r="D6" s="30">
        <v>0.25014369544979997</v>
      </c>
      <c r="E6"/>
      <c r="G6" s="17"/>
      <c r="H6" s="30"/>
      <c r="I6" s="30"/>
      <c r="J6" s="30"/>
    </row>
    <row r="7" spans="1:14" x14ac:dyDescent="0.25">
      <c r="A7" s="17" t="s">
        <v>134</v>
      </c>
      <c r="B7" s="30">
        <v>0.27547782215650002</v>
      </c>
      <c r="C7" s="30">
        <v>0.1900607916256</v>
      </c>
      <c r="D7" s="30">
        <v>2.675005341315E-2</v>
      </c>
      <c r="E7"/>
      <c r="G7" s="17"/>
      <c r="H7" s="30"/>
      <c r="I7" s="30"/>
      <c r="J7" s="30"/>
    </row>
    <row r="8" spans="1:14" x14ac:dyDescent="0.25">
      <c r="A8" s="17" t="s">
        <v>288</v>
      </c>
      <c r="B8" s="30">
        <v>0.2455273298149</v>
      </c>
      <c r="C8" s="30">
        <v>0.1490422271986</v>
      </c>
      <c r="D8" s="30">
        <v>2.41162728146E-2</v>
      </c>
      <c r="E8"/>
      <c r="G8" s="17"/>
      <c r="H8" s="30"/>
      <c r="I8" s="30"/>
      <c r="J8" s="30"/>
    </row>
    <row r="9" spans="1:14" x14ac:dyDescent="0.25">
      <c r="A9" s="17" t="s">
        <v>135</v>
      </c>
      <c r="B9" s="30">
        <v>0.22055404580009999</v>
      </c>
      <c r="C9" s="30">
        <v>9.7688037104169997E-2</v>
      </c>
      <c r="D9" s="30">
        <v>5.9895844310450001E-3</v>
      </c>
      <c r="E9"/>
      <c r="G9" s="17"/>
      <c r="H9" s="30"/>
      <c r="I9" s="30"/>
      <c r="J9" s="30"/>
    </row>
    <row r="10" spans="1:14" x14ac:dyDescent="0.25">
      <c r="A10" s="23" t="s">
        <v>296</v>
      </c>
      <c r="B10" s="30">
        <v>0.52727176023190003</v>
      </c>
      <c r="C10" s="30">
        <v>0.74502146731050001</v>
      </c>
      <c r="D10" s="30">
        <v>0.96949747764399996</v>
      </c>
      <c r="E10"/>
      <c r="G10" s="23"/>
      <c r="H10" s="30"/>
      <c r="I10" s="30"/>
      <c r="J10" s="30"/>
    </row>
    <row r="11" spans="1:14" x14ac:dyDescent="0.25">
      <c r="A11" s="23" t="s">
        <v>297</v>
      </c>
      <c r="B11" s="30">
        <v>0.46608137561489998</v>
      </c>
      <c r="C11" s="30">
        <v>0.24673026430270001</v>
      </c>
      <c r="D11" s="30">
        <v>3.0105857245640001E-2</v>
      </c>
      <c r="E11"/>
      <c r="G11" s="23"/>
      <c r="H11" s="30"/>
      <c r="I11" s="30"/>
      <c r="J11" s="30"/>
    </row>
    <row r="13" spans="1:14" x14ac:dyDescent="0.25">
      <c r="A13" s="9" t="s">
        <v>323</v>
      </c>
    </row>
    <row r="14" spans="1:14" x14ac:dyDescent="0.25">
      <c r="A14" s="9" t="s">
        <v>324</v>
      </c>
    </row>
    <row r="16" spans="1:14" x14ac:dyDescent="0.25">
      <c r="I16" s="30"/>
      <c r="J16" s="30"/>
      <c r="K16" s="30"/>
      <c r="M16" s="17"/>
      <c r="N16" s="17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0B3B6-4C80-49F8-9AD7-9084C6C3BDF3}">
  <dimension ref="A1:G12"/>
  <sheetViews>
    <sheetView workbookViewId="0"/>
  </sheetViews>
  <sheetFormatPr defaultRowHeight="15" x14ac:dyDescent="0.25"/>
  <cols>
    <col min="1" max="1" width="21.42578125" customWidth="1"/>
  </cols>
  <sheetData>
    <row r="1" spans="1:7" s="17" customFormat="1" ht="52.5" customHeight="1" x14ac:dyDescent="0.25"/>
    <row r="2" spans="1:7" x14ac:dyDescent="0.25">
      <c r="A2" s="13" t="s">
        <v>147</v>
      </c>
      <c r="B2" s="13" t="s">
        <v>328</v>
      </c>
    </row>
    <row r="4" spans="1:7" ht="30" x14ac:dyDescent="0.25">
      <c r="A4" s="41" t="s">
        <v>139</v>
      </c>
      <c r="B4" s="43" t="s">
        <v>70</v>
      </c>
      <c r="C4" s="43" t="s">
        <v>140</v>
      </c>
      <c r="D4" s="43" t="s">
        <v>141</v>
      </c>
      <c r="E4" s="44" t="s">
        <v>142</v>
      </c>
      <c r="F4" s="44" t="s">
        <v>143</v>
      </c>
      <c r="G4" s="44" t="s">
        <v>144</v>
      </c>
    </row>
    <row r="5" spans="1:7" x14ac:dyDescent="0.25">
      <c r="A5" s="23" t="s">
        <v>145</v>
      </c>
      <c r="B5" s="24">
        <v>0.52727176023190003</v>
      </c>
      <c r="C5" s="24">
        <v>0.58009892780780004</v>
      </c>
      <c r="D5" s="24">
        <v>0.43703752162679999</v>
      </c>
      <c r="E5" s="24">
        <v>0.43535328233210002</v>
      </c>
      <c r="F5" s="24">
        <v>0.50871363783500001</v>
      </c>
      <c r="G5" s="24">
        <v>0.6169800403729</v>
      </c>
    </row>
    <row r="6" spans="1:7" x14ac:dyDescent="0.25">
      <c r="A6" s="17" t="s">
        <v>146</v>
      </c>
      <c r="B6" s="24">
        <v>0.46608137561489998</v>
      </c>
      <c r="C6" s="24">
        <v>0.40936283585150002</v>
      </c>
      <c r="D6" s="24">
        <v>0.56296247837320001</v>
      </c>
      <c r="E6" s="24">
        <v>0.56464671766789998</v>
      </c>
      <c r="F6" s="24">
        <v>0.48506169073990002</v>
      </c>
      <c r="G6" s="24">
        <v>0.37139160996510001</v>
      </c>
    </row>
    <row r="7" spans="1:7" x14ac:dyDescent="0.25">
      <c r="A7" s="98" t="s">
        <v>90</v>
      </c>
      <c r="B7" s="99">
        <v>6.6468641532000002E-3</v>
      </c>
      <c r="C7" s="99">
        <v>1.0538236340779999E-2</v>
      </c>
      <c r="D7" s="99">
        <v>0</v>
      </c>
      <c r="E7" s="100">
        <v>0</v>
      </c>
      <c r="F7" s="100">
        <v>6.2246714250879997E-3</v>
      </c>
      <c r="G7" s="100">
        <v>1.1628349661990001E-2</v>
      </c>
    </row>
    <row r="8" spans="1:7" s="17" customFormat="1" x14ac:dyDescent="0.25">
      <c r="A8" s="5"/>
      <c r="B8" s="99"/>
      <c r="C8" s="99"/>
      <c r="D8" s="99"/>
      <c r="E8" s="99"/>
      <c r="F8" s="99"/>
      <c r="G8" s="99"/>
    </row>
    <row r="9" spans="1:7" x14ac:dyDescent="0.25">
      <c r="A9" s="104" t="s">
        <v>325</v>
      </c>
    </row>
    <row r="10" spans="1:7" x14ac:dyDescent="0.25">
      <c r="A10" s="104" t="s">
        <v>326</v>
      </c>
    </row>
    <row r="11" spans="1:7" x14ac:dyDescent="0.25">
      <c r="A11" s="104" t="s">
        <v>327</v>
      </c>
    </row>
    <row r="12" spans="1:7" x14ac:dyDescent="0.25">
      <c r="A12" s="104"/>
    </row>
  </sheetData>
  <pageMargins left="0.7" right="0.7" top="0.75" bottom="0.75" header="0.3" footer="0.3"/>
  <pageSetup paperSize="9" orientation="portrait" horizontalDpi="1200" verticalDpi="1200" r:id="rId1"/>
  <drawing r:id="rId2"/>
  <tableParts count="1">
    <tablePart r:id="rId3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6E726-4BF3-4FFE-A467-7F3B18EA8524}">
  <dimension ref="A1:P20"/>
  <sheetViews>
    <sheetView workbookViewId="0"/>
  </sheetViews>
  <sheetFormatPr defaultRowHeight="15" x14ac:dyDescent="0.25"/>
  <cols>
    <col min="1" max="1" width="16" customWidth="1"/>
    <col min="2" max="2" width="12.140625" customWidth="1"/>
    <col min="3" max="3" width="14.140625" customWidth="1"/>
    <col min="4" max="4" width="12.140625" customWidth="1"/>
  </cols>
  <sheetData>
    <row r="1" spans="1:16" s="17" customFormat="1" ht="52.5" customHeight="1" x14ac:dyDescent="0.25"/>
    <row r="2" spans="1:16" x14ac:dyDescent="0.25">
      <c r="A2" s="13" t="s">
        <v>148</v>
      </c>
      <c r="B2" s="13" t="s">
        <v>329</v>
      </c>
    </row>
    <row r="4" spans="1:16" ht="46.35" customHeight="1" x14ac:dyDescent="0.25">
      <c r="A4" s="17" t="s">
        <v>73</v>
      </c>
      <c r="B4" s="21" t="s">
        <v>103</v>
      </c>
      <c r="C4" s="21" t="s">
        <v>149</v>
      </c>
      <c r="D4" s="21" t="s">
        <v>105</v>
      </c>
    </row>
    <row r="5" spans="1:16" x14ac:dyDescent="0.25">
      <c r="A5" s="17" t="s">
        <v>150</v>
      </c>
      <c r="B5" s="45">
        <v>0.2516659126884</v>
      </c>
      <c r="C5" s="45">
        <v>5.4564128939549997E-2</v>
      </c>
      <c r="D5" s="45">
        <v>8.0777534148559996E-2</v>
      </c>
    </row>
    <row r="6" spans="1:16" x14ac:dyDescent="0.25">
      <c r="A6" s="17" t="s">
        <v>151</v>
      </c>
      <c r="B6" s="30">
        <v>0.19775165974760001</v>
      </c>
      <c r="C6" s="30">
        <v>0.23470708248780001</v>
      </c>
      <c r="D6" s="30">
        <v>0.27898135758510001</v>
      </c>
    </row>
    <row r="7" spans="1:16" x14ac:dyDescent="0.25">
      <c r="A7" s="17" t="s">
        <v>152</v>
      </c>
      <c r="B7" s="30">
        <v>0.4867365076015</v>
      </c>
      <c r="C7" s="30">
        <v>0.66377926024400002</v>
      </c>
      <c r="D7" s="30">
        <v>0.55294214006969999</v>
      </c>
    </row>
    <row r="8" spans="1:16" x14ac:dyDescent="0.25">
      <c r="A8" s="17" t="s">
        <v>153</v>
      </c>
      <c r="B8" s="30">
        <v>6.096978555628E-2</v>
      </c>
      <c r="C8" s="30">
        <v>4.6949528328630002E-2</v>
      </c>
      <c r="D8" s="30">
        <v>8.6545663110029994E-2</v>
      </c>
    </row>
    <row r="9" spans="1:16" x14ac:dyDescent="0.25">
      <c r="B9" s="29"/>
      <c r="C9" s="29"/>
      <c r="D9" s="29"/>
    </row>
    <row r="11" spans="1:16" x14ac:dyDescent="0.25">
      <c r="A11" s="9" t="s">
        <v>330</v>
      </c>
    </row>
    <row r="13" spans="1:16" x14ac:dyDescent="0.25">
      <c r="J13" s="45"/>
      <c r="K13" s="45"/>
      <c r="L13" s="45"/>
      <c r="O13" s="17"/>
      <c r="P13" s="17"/>
    </row>
    <row r="14" spans="1:16" x14ac:dyDescent="0.25">
      <c r="A14" s="17" t="s">
        <v>73</v>
      </c>
      <c r="J14" s="30"/>
      <c r="K14" s="30"/>
      <c r="L14" s="30"/>
      <c r="N14" s="17"/>
      <c r="O14" s="17"/>
      <c r="P14" s="17"/>
    </row>
    <row r="15" spans="1:16" x14ac:dyDescent="0.25">
      <c r="B15" s="21"/>
      <c r="C15" s="21"/>
      <c r="D15" s="21"/>
      <c r="J15" s="30"/>
      <c r="K15" s="30"/>
      <c r="L15" s="30"/>
      <c r="N15" s="17"/>
      <c r="O15" s="17"/>
      <c r="P15" s="17"/>
    </row>
    <row r="16" spans="1:16" x14ac:dyDescent="0.25">
      <c r="A16" s="17"/>
      <c r="B16" s="95"/>
      <c r="C16" s="95"/>
      <c r="D16" s="95"/>
      <c r="J16" s="30"/>
      <c r="K16" s="30"/>
      <c r="L16" s="30"/>
      <c r="N16" s="17"/>
      <c r="O16" s="17"/>
      <c r="P16" s="17"/>
    </row>
    <row r="17" spans="1:4" x14ac:dyDescent="0.25">
      <c r="A17" s="17"/>
      <c r="B17" s="95"/>
      <c r="C17" s="95"/>
      <c r="D17" s="95"/>
    </row>
    <row r="18" spans="1:4" x14ac:dyDescent="0.25">
      <c r="A18" s="17"/>
      <c r="B18" s="95"/>
      <c r="C18" s="95"/>
      <c r="D18" s="95"/>
    </row>
    <row r="19" spans="1:4" x14ac:dyDescent="0.25">
      <c r="A19" s="17"/>
      <c r="B19" s="95"/>
      <c r="C19" s="95"/>
      <c r="D19" s="95"/>
    </row>
    <row r="20" spans="1:4" x14ac:dyDescent="0.25">
      <c r="B20" s="10"/>
      <c r="C20" s="10"/>
      <c r="D20" s="10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6310E-C2F4-4933-9522-AC5F032947D4}">
  <dimension ref="A1:G10"/>
  <sheetViews>
    <sheetView workbookViewId="0"/>
  </sheetViews>
  <sheetFormatPr defaultRowHeight="15" x14ac:dyDescent="0.25"/>
  <cols>
    <col min="1" max="1" width="26.85546875" bestFit="1" customWidth="1"/>
  </cols>
  <sheetData>
    <row r="1" spans="1:7" s="17" customFormat="1" ht="52.5" customHeight="1" x14ac:dyDescent="0.25"/>
    <row r="2" spans="1:7" x14ac:dyDescent="0.25">
      <c r="A2" s="13" t="s">
        <v>156</v>
      </c>
      <c r="B2" s="13" t="s">
        <v>331</v>
      </c>
    </row>
    <row r="4" spans="1:7" ht="30" x14ac:dyDescent="0.25">
      <c r="A4" s="34" t="s">
        <v>160</v>
      </c>
      <c r="B4" s="35" t="s">
        <v>159</v>
      </c>
      <c r="C4" s="33" t="s">
        <v>157</v>
      </c>
      <c r="D4" s="33" t="s">
        <v>158</v>
      </c>
    </row>
    <row r="5" spans="1:7" x14ac:dyDescent="0.25">
      <c r="A5" s="23" t="s">
        <v>103</v>
      </c>
      <c r="B5" s="30">
        <v>0.2516659126884</v>
      </c>
      <c r="C5" s="22">
        <v>0.31992269405320001</v>
      </c>
      <c r="D5" s="22">
        <v>0.17277858901990001</v>
      </c>
      <c r="E5" s="17"/>
      <c r="F5" s="17"/>
      <c r="G5" s="17"/>
    </row>
    <row r="6" spans="1:7" x14ac:dyDescent="0.25">
      <c r="A6" s="23" t="s">
        <v>104</v>
      </c>
      <c r="B6" s="30">
        <v>5.4564128939549997E-2</v>
      </c>
      <c r="C6" s="22">
        <v>3.3393898514380002E-2</v>
      </c>
      <c r="D6" s="22">
        <v>7.0516354344830001E-2</v>
      </c>
      <c r="E6" s="17"/>
      <c r="F6" s="17"/>
      <c r="G6" s="17"/>
    </row>
    <row r="7" spans="1:7" x14ac:dyDescent="0.25">
      <c r="A7" s="23" t="s">
        <v>105</v>
      </c>
      <c r="B7" s="30">
        <v>8.0777534148559996E-2</v>
      </c>
      <c r="C7" s="22">
        <v>0.101312620363</v>
      </c>
      <c r="D7" s="22">
        <v>5.7094171205860002E-2</v>
      </c>
      <c r="F7" s="17"/>
      <c r="G7" s="17"/>
    </row>
    <row r="8" spans="1:7" x14ac:dyDescent="0.25">
      <c r="B8" s="29"/>
      <c r="C8" s="29"/>
      <c r="D8" s="29"/>
    </row>
    <row r="9" spans="1:7" x14ac:dyDescent="0.25">
      <c r="A9" s="9" t="s">
        <v>154</v>
      </c>
    </row>
    <row r="10" spans="1:7" x14ac:dyDescent="0.25">
      <c r="A10" s="9" t="s">
        <v>155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A0EE7B-908A-48B7-BC53-C699E0958AEE}">
  <dimension ref="A1:D17"/>
  <sheetViews>
    <sheetView workbookViewId="0"/>
  </sheetViews>
  <sheetFormatPr defaultRowHeight="15" x14ac:dyDescent="0.25"/>
  <cols>
    <col min="1" max="1" width="24.140625" bestFit="1" customWidth="1"/>
  </cols>
  <sheetData>
    <row r="1" spans="1:4" s="17" customFormat="1" ht="52.5" customHeight="1" x14ac:dyDescent="0.25"/>
    <row r="2" spans="1:4" x14ac:dyDescent="0.25">
      <c r="A2" s="13" t="s">
        <v>161</v>
      </c>
      <c r="B2" s="13" t="s">
        <v>162</v>
      </c>
    </row>
    <row r="4" spans="1:4" x14ac:dyDescent="0.25">
      <c r="B4" s="20" t="s">
        <v>70</v>
      </c>
      <c r="C4" s="20" t="s">
        <v>140</v>
      </c>
      <c r="D4" s="20" t="s">
        <v>141</v>
      </c>
    </row>
    <row r="5" spans="1:4" x14ac:dyDescent="0.25">
      <c r="A5" t="s">
        <v>163</v>
      </c>
      <c r="B5" s="46">
        <v>0.503</v>
      </c>
      <c r="C5" s="46">
        <v>0.47299999999999998</v>
      </c>
      <c r="D5" s="46">
        <v>0.53500000000000003</v>
      </c>
    </row>
    <row r="6" spans="1:4" x14ac:dyDescent="0.25">
      <c r="A6" t="s">
        <v>164</v>
      </c>
      <c r="B6" s="46">
        <v>0.34200000000000003</v>
      </c>
      <c r="C6" s="46">
        <v>0.39600000000000002</v>
      </c>
      <c r="D6" s="46">
        <v>0.28499999999999998</v>
      </c>
    </row>
    <row r="7" spans="1:4" x14ac:dyDescent="0.25">
      <c r="A7" t="s">
        <v>165</v>
      </c>
      <c r="B7" s="46">
        <v>0.30599999999999999</v>
      </c>
      <c r="C7" s="46">
        <v>0.29600000000000004</v>
      </c>
      <c r="D7" s="46">
        <v>0.316</v>
      </c>
    </row>
    <row r="8" spans="1:4" x14ac:dyDescent="0.25">
      <c r="A8" t="s">
        <v>166</v>
      </c>
      <c r="B8" s="46">
        <v>0.27</v>
      </c>
      <c r="C8" s="46">
        <v>0.34</v>
      </c>
      <c r="D8" s="46">
        <v>0.19699999999999998</v>
      </c>
    </row>
    <row r="9" spans="1:4" x14ac:dyDescent="0.25">
      <c r="A9" t="s">
        <v>167</v>
      </c>
      <c r="B9" s="46">
        <v>0.252</v>
      </c>
      <c r="C9" s="46">
        <v>0.33600000000000002</v>
      </c>
      <c r="D9" s="46">
        <v>0.16300000000000001</v>
      </c>
    </row>
    <row r="10" spans="1:4" x14ac:dyDescent="0.25">
      <c r="A10" t="s">
        <v>168</v>
      </c>
      <c r="B10" s="46">
        <v>0.251</v>
      </c>
      <c r="C10" s="46">
        <v>0.30199999999999999</v>
      </c>
      <c r="D10" s="46">
        <v>0.19800000000000001</v>
      </c>
    </row>
    <row r="11" spans="1:4" x14ac:dyDescent="0.25">
      <c r="A11" t="s">
        <v>169</v>
      </c>
      <c r="B11" s="46">
        <v>0.22</v>
      </c>
      <c r="C11" s="46">
        <v>0.222</v>
      </c>
      <c r="D11" s="46">
        <v>0.21899999999999997</v>
      </c>
    </row>
    <row r="12" spans="1:4" x14ac:dyDescent="0.25">
      <c r="A12" t="s">
        <v>170</v>
      </c>
      <c r="B12" s="46">
        <v>0.152</v>
      </c>
      <c r="C12" s="46">
        <v>0.122</v>
      </c>
      <c r="D12" s="46">
        <v>0.184</v>
      </c>
    </row>
    <row r="13" spans="1:4" x14ac:dyDescent="0.25">
      <c r="A13" t="s">
        <v>171</v>
      </c>
      <c r="B13" s="46">
        <v>0.127</v>
      </c>
      <c r="C13" s="46">
        <v>3.7999999999999999E-2</v>
      </c>
      <c r="D13" s="46">
        <v>0.221</v>
      </c>
    </row>
    <row r="14" spans="1:4" x14ac:dyDescent="0.25">
      <c r="A14" t="s">
        <v>172</v>
      </c>
      <c r="B14" s="46">
        <v>0.11</v>
      </c>
      <c r="C14" s="46">
        <v>0.11599999999999999</v>
      </c>
      <c r="D14" s="46">
        <v>0.10400000000000001</v>
      </c>
    </row>
    <row r="15" spans="1:4" x14ac:dyDescent="0.25">
      <c r="B15" s="29"/>
      <c r="C15" s="29"/>
      <c r="D15" s="29"/>
    </row>
    <row r="16" spans="1:4" x14ac:dyDescent="0.25">
      <c r="A16" s="9" t="s">
        <v>173</v>
      </c>
    </row>
    <row r="17" spans="1:1" x14ac:dyDescent="0.25">
      <c r="A17" s="9" t="s">
        <v>174</v>
      </c>
    </row>
  </sheetData>
  <pageMargins left="0.7" right="0.7" top="0.75" bottom="0.75" header="0.3" footer="0.3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EA2E2-2175-4A1E-9BA4-19EDBA9FD153}">
  <dimension ref="A1:D10"/>
  <sheetViews>
    <sheetView workbookViewId="0"/>
  </sheetViews>
  <sheetFormatPr defaultRowHeight="15" x14ac:dyDescent="0.25"/>
  <cols>
    <col min="1" max="1" width="33.140625" customWidth="1"/>
    <col min="2" max="3" width="13.7109375" customWidth="1"/>
    <col min="4" max="4" width="13.5703125" customWidth="1"/>
    <col min="5" max="5" width="13.7109375" customWidth="1"/>
  </cols>
  <sheetData>
    <row r="1" spans="1:4" s="17" customFormat="1" ht="52.5" customHeight="1" x14ac:dyDescent="0.25"/>
    <row r="2" spans="1:4" x14ac:dyDescent="0.25">
      <c r="A2" s="13" t="s">
        <v>175</v>
      </c>
      <c r="B2" s="13" t="s">
        <v>176</v>
      </c>
    </row>
    <row r="4" spans="1:4" ht="38.85" customHeight="1" x14ac:dyDescent="0.25">
      <c r="A4" s="17" t="s">
        <v>73</v>
      </c>
      <c r="B4" s="21" t="s">
        <v>103</v>
      </c>
      <c r="C4" s="21" t="s">
        <v>149</v>
      </c>
      <c r="D4" s="21" t="s">
        <v>105</v>
      </c>
    </row>
    <row r="5" spans="1:4" x14ac:dyDescent="0.25">
      <c r="A5" s="23" t="s">
        <v>178</v>
      </c>
      <c r="B5" s="30">
        <v>0.93820904316489995</v>
      </c>
      <c r="C5" s="30">
        <v>0.84367400403089998</v>
      </c>
      <c r="D5" s="30">
        <v>0.85807119843440005</v>
      </c>
    </row>
    <row r="6" spans="1:4" x14ac:dyDescent="0.25">
      <c r="A6" s="23" t="s">
        <v>177</v>
      </c>
      <c r="B6" s="30">
        <v>0.29449304625919998</v>
      </c>
      <c r="C6" s="30">
        <v>0.3237874263312</v>
      </c>
      <c r="D6" s="30">
        <v>0.61230219681319997</v>
      </c>
    </row>
    <row r="7" spans="1:4" x14ac:dyDescent="0.25">
      <c r="A7" s="23" t="s">
        <v>78</v>
      </c>
      <c r="B7" s="30">
        <v>0.28717222308809998</v>
      </c>
      <c r="C7" s="30">
        <v>0.3286610947004</v>
      </c>
      <c r="D7" s="30">
        <v>0.33981655688570001</v>
      </c>
    </row>
    <row r="10" spans="1:4" x14ac:dyDescent="0.25">
      <c r="A10" s="9" t="s">
        <v>332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6552A-F9BE-40D7-A9A5-EC8633250BDF}">
  <dimension ref="A1:D10"/>
  <sheetViews>
    <sheetView workbookViewId="0"/>
  </sheetViews>
  <sheetFormatPr defaultRowHeight="15" x14ac:dyDescent="0.25"/>
  <cols>
    <col min="1" max="1" width="34.7109375" customWidth="1"/>
    <col min="2" max="3" width="14.85546875" customWidth="1"/>
    <col min="4" max="4" width="15.85546875" customWidth="1"/>
    <col min="5" max="5" width="14.85546875" customWidth="1"/>
  </cols>
  <sheetData>
    <row r="1" spans="1:4" s="17" customFormat="1" ht="52.5" customHeight="1" x14ac:dyDescent="0.25"/>
    <row r="2" spans="1:4" x14ac:dyDescent="0.25">
      <c r="A2" s="13" t="s">
        <v>179</v>
      </c>
      <c r="B2" s="13" t="s">
        <v>180</v>
      </c>
    </row>
    <row r="4" spans="1:4" ht="33" customHeight="1" x14ac:dyDescent="0.25">
      <c r="A4" s="17" t="s">
        <v>73</v>
      </c>
      <c r="B4" s="21" t="s">
        <v>103</v>
      </c>
      <c r="C4" s="21" t="s">
        <v>149</v>
      </c>
      <c r="D4" s="21" t="s">
        <v>105</v>
      </c>
    </row>
    <row r="5" spans="1:4" x14ac:dyDescent="0.25">
      <c r="A5" s="23" t="s">
        <v>178</v>
      </c>
      <c r="B5" s="30">
        <v>0.95488756934550001</v>
      </c>
      <c r="C5" s="30">
        <v>0.81323447081120004</v>
      </c>
      <c r="D5" s="30">
        <v>0.80628813267480004</v>
      </c>
    </row>
    <row r="6" spans="1:4" x14ac:dyDescent="0.25">
      <c r="A6" s="23" t="s">
        <v>177</v>
      </c>
      <c r="B6" s="30">
        <v>0.26992319052960001</v>
      </c>
      <c r="C6" s="30">
        <v>0.56325720063639995</v>
      </c>
      <c r="D6" s="30">
        <v>0.75234822103569998</v>
      </c>
    </row>
    <row r="7" spans="1:4" x14ac:dyDescent="0.25">
      <c r="A7" s="23" t="s">
        <v>78</v>
      </c>
      <c r="B7" s="30">
        <v>9.7075867873419999E-2</v>
      </c>
      <c r="C7" s="30">
        <v>0.1044560119322</v>
      </c>
      <c r="D7" s="30">
        <v>8.7726816291450002E-2</v>
      </c>
    </row>
    <row r="9" spans="1:4" x14ac:dyDescent="0.25">
      <c r="A9" s="9" t="s">
        <v>182</v>
      </c>
    </row>
    <row r="10" spans="1:4" x14ac:dyDescent="0.25">
      <c r="A10" s="9" t="s">
        <v>181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3B46C-B41E-4EA1-8C33-CD5607830213}">
  <dimension ref="A1:B12"/>
  <sheetViews>
    <sheetView workbookViewId="0"/>
  </sheetViews>
  <sheetFormatPr defaultRowHeight="15" x14ac:dyDescent="0.25"/>
  <cols>
    <col min="1" max="1" width="39.85546875" customWidth="1"/>
  </cols>
  <sheetData>
    <row r="1" spans="1:2" s="17" customFormat="1" ht="52.5" customHeight="1" x14ac:dyDescent="0.25"/>
    <row r="2" spans="1:2" x14ac:dyDescent="0.25">
      <c r="A2" s="13" t="s">
        <v>183</v>
      </c>
      <c r="B2" s="13" t="s">
        <v>184</v>
      </c>
    </row>
    <row r="4" spans="1:2" x14ac:dyDescent="0.25">
      <c r="A4" s="17" t="s">
        <v>73</v>
      </c>
      <c r="B4" s="88" t="s">
        <v>103</v>
      </c>
    </row>
    <row r="5" spans="1:2" x14ac:dyDescent="0.25">
      <c r="A5" s="17" t="s">
        <v>189</v>
      </c>
      <c r="B5" s="89">
        <v>0.6336053200606</v>
      </c>
    </row>
    <row r="6" spans="1:2" x14ac:dyDescent="0.25">
      <c r="A6" s="17" t="s">
        <v>188</v>
      </c>
      <c r="B6" s="89">
        <v>0.60740797674439995</v>
      </c>
    </row>
    <row r="7" spans="1:2" x14ac:dyDescent="0.25">
      <c r="A7" s="17" t="s">
        <v>187</v>
      </c>
      <c r="B7" s="89">
        <v>0.39689478985330001</v>
      </c>
    </row>
    <row r="8" spans="1:2" x14ac:dyDescent="0.25">
      <c r="A8" s="17" t="s">
        <v>186</v>
      </c>
      <c r="B8" s="89">
        <v>0.30599513131860001</v>
      </c>
    </row>
    <row r="9" spans="1:2" x14ac:dyDescent="0.25">
      <c r="A9" s="17" t="s">
        <v>185</v>
      </c>
      <c r="B9" s="89">
        <v>9.58425153004E-2</v>
      </c>
    </row>
    <row r="11" spans="1:2" x14ac:dyDescent="0.25">
      <c r="A11" s="9" t="s">
        <v>190</v>
      </c>
    </row>
    <row r="12" spans="1:2" x14ac:dyDescent="0.25">
      <c r="A12" s="9" t="s">
        <v>181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13BEDB-9D98-4B9D-811E-5C13313A7A62}">
  <dimension ref="A1:E14"/>
  <sheetViews>
    <sheetView tabSelected="1" workbookViewId="0">
      <selection activeCell="G7" sqref="G7"/>
    </sheetView>
  </sheetViews>
  <sheetFormatPr defaultRowHeight="15" x14ac:dyDescent="0.25"/>
  <cols>
    <col min="1" max="1" width="24.85546875" customWidth="1"/>
    <col min="3" max="3" width="7.5703125" customWidth="1"/>
  </cols>
  <sheetData>
    <row r="1" spans="1:5" s="17" customFormat="1" ht="52.5" customHeight="1" x14ac:dyDescent="0.25"/>
    <row r="2" spans="1:5" x14ac:dyDescent="0.25">
      <c r="A2" s="13" t="s">
        <v>191</v>
      </c>
      <c r="B2" s="13" t="s">
        <v>192</v>
      </c>
    </row>
    <row r="4" spans="1:5" s="17" customFormat="1" ht="30" x14ac:dyDescent="0.25">
      <c r="B4" s="20" t="s">
        <v>70</v>
      </c>
      <c r="C4" s="33" t="s">
        <v>285</v>
      </c>
      <c r="D4" s="33" t="s">
        <v>286</v>
      </c>
      <c r="E4" s="33" t="s">
        <v>287</v>
      </c>
    </row>
    <row r="5" spans="1:5" x14ac:dyDescent="0.25">
      <c r="A5" s="32" t="s">
        <v>193</v>
      </c>
      <c r="B5" s="30">
        <v>0.93648823147079996</v>
      </c>
      <c r="C5" s="30">
        <v>0.95904508535639998</v>
      </c>
      <c r="D5" s="47">
        <v>0.98813461035750005</v>
      </c>
      <c r="E5" s="48">
        <v>0.82261722337109999</v>
      </c>
    </row>
    <row r="6" spans="1:5" ht="45" x14ac:dyDescent="0.25">
      <c r="A6" s="32" t="s">
        <v>194</v>
      </c>
      <c r="B6" s="49">
        <v>0.74609369735450004</v>
      </c>
      <c r="C6" s="49">
        <v>0.748131873309</v>
      </c>
      <c r="D6" s="50">
        <v>0.84208603904379997</v>
      </c>
      <c r="E6" s="51">
        <v>0.57909713124490003</v>
      </c>
    </row>
    <row r="7" spans="1:5" ht="60" x14ac:dyDescent="0.25">
      <c r="A7" s="32" t="s">
        <v>195</v>
      </c>
      <c r="B7" s="49">
        <v>0.70074635097229998</v>
      </c>
      <c r="C7" s="50">
        <v>0.8880201358898</v>
      </c>
      <c r="D7" s="50">
        <v>0.78192834927199995</v>
      </c>
      <c r="E7" s="51">
        <v>0.35181133275449999</v>
      </c>
    </row>
    <row r="8" spans="1:5" ht="45" x14ac:dyDescent="0.25">
      <c r="A8" s="32" t="s">
        <v>196</v>
      </c>
      <c r="B8" s="49">
        <v>0.67403950309600003</v>
      </c>
      <c r="C8" s="51">
        <v>0.57784238550949996</v>
      </c>
      <c r="D8" s="50">
        <v>0.86606394985989998</v>
      </c>
      <c r="E8" s="51">
        <v>0.45222375022779998</v>
      </c>
    </row>
    <row r="9" spans="1:5" x14ac:dyDescent="0.25">
      <c r="A9" s="32" t="s">
        <v>197</v>
      </c>
      <c r="B9" s="49">
        <v>0.48727527794089998</v>
      </c>
      <c r="C9" s="51">
        <v>0.38223678260740002</v>
      </c>
      <c r="D9" s="50">
        <v>0.56982975126919999</v>
      </c>
      <c r="E9" s="49">
        <v>0.46319807924009998</v>
      </c>
    </row>
    <row r="10" spans="1:5" ht="45" x14ac:dyDescent="0.25">
      <c r="A10" s="32" t="s">
        <v>198</v>
      </c>
      <c r="B10" s="49">
        <v>0.46861750360350002</v>
      </c>
      <c r="C10" s="49">
        <v>0.50690833275479996</v>
      </c>
      <c r="D10" s="50">
        <v>0.55837689588679995</v>
      </c>
      <c r="E10" s="51">
        <v>0.27173513616869999</v>
      </c>
    </row>
    <row r="11" spans="1:5" ht="30" x14ac:dyDescent="0.25">
      <c r="A11" s="32" t="s">
        <v>199</v>
      </c>
      <c r="B11" s="49">
        <v>0.28875334364639998</v>
      </c>
      <c r="C11" s="49">
        <v>0.28269269605449998</v>
      </c>
      <c r="D11" s="50">
        <v>0.33718444793160002</v>
      </c>
      <c r="E11" s="51">
        <v>0.21243377009139999</v>
      </c>
    </row>
    <row r="12" spans="1:5" x14ac:dyDescent="0.25">
      <c r="A12" s="32" t="s">
        <v>200</v>
      </c>
      <c r="B12" s="49">
        <v>0.23830944468859999</v>
      </c>
      <c r="C12" s="49">
        <v>0.1903574615184</v>
      </c>
      <c r="D12" s="49">
        <v>0.26864811250039999</v>
      </c>
      <c r="E12" s="49">
        <v>0.23992796626509999</v>
      </c>
    </row>
    <row r="14" spans="1:5" x14ac:dyDescent="0.25">
      <c r="A14" s="9" t="s">
        <v>333</v>
      </c>
    </row>
  </sheetData>
  <pageMargins left="0.7" right="0.7" top="0.75" bottom="0.75" header="0.3" footer="0.3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66345-7284-4BD9-A786-AD0832E23969}">
  <dimension ref="A1:B10"/>
  <sheetViews>
    <sheetView workbookViewId="0"/>
  </sheetViews>
  <sheetFormatPr defaultRowHeight="15" x14ac:dyDescent="0.25"/>
  <cols>
    <col min="1" max="1" width="24.42578125" customWidth="1"/>
  </cols>
  <sheetData>
    <row r="1" spans="1:2" s="17" customFormat="1" ht="52.5" customHeight="1" x14ac:dyDescent="0.25"/>
    <row r="2" spans="1:2" x14ac:dyDescent="0.25">
      <c r="A2" s="13" t="s">
        <v>201</v>
      </c>
      <c r="B2" s="13" t="s">
        <v>202</v>
      </c>
    </row>
    <row r="4" spans="1:2" x14ac:dyDescent="0.25">
      <c r="A4" s="17" t="s">
        <v>73</v>
      </c>
      <c r="B4" s="33" t="s">
        <v>70</v>
      </c>
    </row>
    <row r="5" spans="1:2" x14ac:dyDescent="0.25">
      <c r="A5" s="17" t="s">
        <v>103</v>
      </c>
      <c r="B5" s="30">
        <v>0.87536394138670004</v>
      </c>
    </row>
    <row r="6" spans="1:2" x14ac:dyDescent="0.25">
      <c r="A6" s="17" t="s">
        <v>149</v>
      </c>
      <c r="B6" s="30">
        <v>0.75556054805799999</v>
      </c>
    </row>
    <row r="7" spans="1:2" x14ac:dyDescent="0.25">
      <c r="A7" s="17" t="s">
        <v>105</v>
      </c>
      <c r="B7" s="30">
        <v>0.59400029075659999</v>
      </c>
    </row>
    <row r="9" spans="1:2" x14ac:dyDescent="0.25">
      <c r="A9" s="9" t="s">
        <v>334</v>
      </c>
    </row>
    <row r="10" spans="1:2" x14ac:dyDescent="0.25">
      <c r="A10" s="9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63395-FF59-4474-BD16-1C97EC02E1E8}">
  <dimension ref="A1:H11"/>
  <sheetViews>
    <sheetView workbookViewId="0"/>
  </sheetViews>
  <sheetFormatPr defaultRowHeight="15" x14ac:dyDescent="0.25"/>
  <cols>
    <col min="1" max="1" width="37.28515625" customWidth="1"/>
    <col min="2" max="4" width="13.85546875" customWidth="1"/>
  </cols>
  <sheetData>
    <row r="1" spans="1:8" s="17" customFormat="1" ht="52.5" customHeight="1" x14ac:dyDescent="0.25"/>
    <row r="2" spans="1:8" x14ac:dyDescent="0.25">
      <c r="A2" s="13" t="s">
        <v>203</v>
      </c>
      <c r="B2" s="13" t="s">
        <v>338</v>
      </c>
    </row>
    <row r="4" spans="1:8" ht="34.5" customHeight="1" x14ac:dyDescent="0.25">
      <c r="A4" s="17" t="s">
        <v>73</v>
      </c>
      <c r="B4" s="20" t="s">
        <v>103</v>
      </c>
      <c r="C4" s="21" t="s">
        <v>104</v>
      </c>
      <c r="D4" s="21" t="s">
        <v>105</v>
      </c>
    </row>
    <row r="5" spans="1:8" x14ac:dyDescent="0.25">
      <c r="A5" s="18" t="s">
        <v>206</v>
      </c>
      <c r="B5" s="30">
        <v>0.94220321742059998</v>
      </c>
      <c r="C5" s="30">
        <v>0.8664808861744</v>
      </c>
      <c r="D5" s="30">
        <v>0.85845260202329998</v>
      </c>
      <c r="F5" s="17"/>
      <c r="G5" s="17"/>
      <c r="H5" s="17"/>
    </row>
    <row r="6" spans="1:8" x14ac:dyDescent="0.25">
      <c r="A6" s="18" t="s">
        <v>205</v>
      </c>
      <c r="B6" s="30">
        <v>0.17384970096300001</v>
      </c>
      <c r="C6" s="30">
        <v>0.22166308170740001</v>
      </c>
      <c r="D6" s="30">
        <v>0.26805033073279999</v>
      </c>
      <c r="F6" s="17"/>
      <c r="G6" s="17"/>
      <c r="H6" s="17"/>
    </row>
    <row r="7" spans="1:8" x14ac:dyDescent="0.25">
      <c r="A7" s="18" t="s">
        <v>204</v>
      </c>
      <c r="B7" s="30">
        <v>0.18583079308030001</v>
      </c>
      <c r="C7" s="30">
        <v>0.25811756208850001</v>
      </c>
      <c r="D7" s="30">
        <v>0.1812207994951</v>
      </c>
      <c r="G7" s="17"/>
      <c r="H7" s="17"/>
    </row>
    <row r="8" spans="1:8" x14ac:dyDescent="0.25">
      <c r="A8" s="17"/>
      <c r="B8" s="17"/>
      <c r="C8" s="17"/>
      <c r="D8" s="17"/>
    </row>
    <row r="9" spans="1:8" x14ac:dyDescent="0.25">
      <c r="A9" s="9" t="s">
        <v>336</v>
      </c>
    </row>
    <row r="10" spans="1:8" x14ac:dyDescent="0.25">
      <c r="A10" s="9" t="s">
        <v>337</v>
      </c>
    </row>
    <row r="11" spans="1:8" x14ac:dyDescent="0.25">
      <c r="A11" s="9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B910C-4CE1-4948-8607-96EEE86A4A1C}">
  <dimension ref="A1:J11"/>
  <sheetViews>
    <sheetView workbookViewId="0"/>
  </sheetViews>
  <sheetFormatPr defaultRowHeight="15" x14ac:dyDescent="0.25"/>
  <cols>
    <col min="1" max="1" width="18.28515625" customWidth="1"/>
    <col min="2" max="4" width="13.42578125" customWidth="1"/>
  </cols>
  <sheetData>
    <row r="1" spans="1:10" s="17" customFormat="1" ht="52.5" customHeight="1" x14ac:dyDescent="0.25"/>
    <row r="2" spans="1:10" x14ac:dyDescent="0.25">
      <c r="A2" s="13" t="s">
        <v>207</v>
      </c>
      <c r="B2" s="13" t="s">
        <v>208</v>
      </c>
    </row>
    <row r="4" spans="1:10" ht="45" x14ac:dyDescent="0.25">
      <c r="A4" s="17" t="s">
        <v>73</v>
      </c>
      <c r="B4" s="20" t="s">
        <v>103</v>
      </c>
      <c r="C4" s="21" t="s">
        <v>104</v>
      </c>
      <c r="D4" s="21" t="s">
        <v>105</v>
      </c>
    </row>
    <row r="5" spans="1:10" x14ac:dyDescent="0.25">
      <c r="A5" s="17" t="s">
        <v>210</v>
      </c>
      <c r="B5" s="30">
        <v>0.51051342224959995</v>
      </c>
      <c r="C5" s="30">
        <v>0.22894096629579999</v>
      </c>
      <c r="D5" s="30">
        <v>8.158073069874E-2</v>
      </c>
      <c r="E5" s="10"/>
      <c r="F5" s="10"/>
      <c r="G5" s="10"/>
      <c r="H5" s="10"/>
      <c r="I5" s="10"/>
      <c r="J5" s="10"/>
    </row>
    <row r="6" spans="1:10" x14ac:dyDescent="0.25">
      <c r="A6" s="17" t="s">
        <v>151</v>
      </c>
      <c r="B6" s="30">
        <v>0.26670548835649999</v>
      </c>
      <c r="C6" s="30">
        <v>0.34437399170900002</v>
      </c>
      <c r="D6" s="30">
        <v>0.26505001174819998</v>
      </c>
      <c r="E6" s="10"/>
      <c r="F6" s="10"/>
      <c r="G6" s="10"/>
      <c r="H6" s="10"/>
      <c r="I6" s="10"/>
      <c r="J6" s="10"/>
    </row>
    <row r="7" spans="1:10" x14ac:dyDescent="0.25">
      <c r="A7" s="17" t="s">
        <v>152</v>
      </c>
      <c r="B7" s="30">
        <v>0.1934959188697</v>
      </c>
      <c r="C7" s="30">
        <v>0.4106403218377</v>
      </c>
      <c r="D7" s="30">
        <v>0.60027599281029997</v>
      </c>
      <c r="E7" s="10"/>
      <c r="F7" s="10"/>
      <c r="G7" s="10"/>
      <c r="H7" s="10"/>
      <c r="I7" s="10"/>
      <c r="J7" s="10"/>
    </row>
    <row r="8" spans="1:10" x14ac:dyDescent="0.25">
      <c r="A8" s="17" t="s">
        <v>209</v>
      </c>
      <c r="B8" s="30">
        <v>2.1645917406370001E-2</v>
      </c>
      <c r="C8" s="30">
        <v>1.489380579922E-2</v>
      </c>
      <c r="D8" s="30">
        <v>4.7225462840309998E-2</v>
      </c>
      <c r="E8" s="10"/>
      <c r="F8" s="10"/>
      <c r="G8" s="10"/>
      <c r="H8" s="10"/>
      <c r="I8" s="10"/>
      <c r="J8" s="10"/>
    </row>
    <row r="10" spans="1:10" x14ac:dyDescent="0.25">
      <c r="A10" s="9" t="s">
        <v>339</v>
      </c>
    </row>
    <row r="11" spans="1:10" x14ac:dyDescent="0.25">
      <c r="A11" s="9"/>
    </row>
  </sheetData>
  <phoneticPr fontId="33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8165D-87EC-4833-9E85-AD272A8444BC}">
  <dimension ref="A1:F12"/>
  <sheetViews>
    <sheetView workbookViewId="0"/>
  </sheetViews>
  <sheetFormatPr defaultRowHeight="15" x14ac:dyDescent="0.25"/>
  <cols>
    <col min="1" max="1" width="17.42578125" customWidth="1"/>
    <col min="2" max="4" width="14.28515625" customWidth="1"/>
  </cols>
  <sheetData>
    <row r="1" spans="1:6" s="17" customFormat="1" ht="52.5" customHeight="1" x14ac:dyDescent="0.25"/>
    <row r="2" spans="1:6" x14ac:dyDescent="0.25">
      <c r="A2" s="13" t="s">
        <v>211</v>
      </c>
      <c r="B2" s="13" t="s">
        <v>340</v>
      </c>
    </row>
    <row r="3" spans="1:6" x14ac:dyDescent="0.25">
      <c r="B3" s="13"/>
    </row>
    <row r="5" spans="1:6" ht="30" x14ac:dyDescent="0.25">
      <c r="A5" s="17" t="s">
        <v>73</v>
      </c>
      <c r="B5" s="21" t="s">
        <v>103</v>
      </c>
      <c r="C5" s="21" t="s">
        <v>104</v>
      </c>
      <c r="D5" s="21" t="s">
        <v>105</v>
      </c>
    </row>
    <row r="6" spans="1:6" x14ac:dyDescent="0.25">
      <c r="A6" s="17" t="s">
        <v>150</v>
      </c>
      <c r="B6" s="30">
        <v>0.1169229263979</v>
      </c>
      <c r="C6" s="30">
        <v>3.9718197814499999E-2</v>
      </c>
      <c r="D6" s="30">
        <v>3.5323690952670003E-2</v>
      </c>
      <c r="E6" s="17"/>
      <c r="F6" s="17"/>
    </row>
    <row r="7" spans="1:6" x14ac:dyDescent="0.25">
      <c r="A7" s="17" t="s">
        <v>151</v>
      </c>
      <c r="B7" s="30">
        <v>0.17352406862379999</v>
      </c>
      <c r="C7" s="30">
        <v>0.12079637508969999</v>
      </c>
      <c r="D7" s="30">
        <v>0.1090417914377</v>
      </c>
      <c r="E7" s="17"/>
      <c r="F7" s="17"/>
    </row>
    <row r="8" spans="1:6" x14ac:dyDescent="0.25">
      <c r="A8" s="17" t="s">
        <v>152</v>
      </c>
      <c r="B8" s="30">
        <v>0.46851708222170002</v>
      </c>
      <c r="C8" s="30">
        <v>0.53558896388449995</v>
      </c>
      <c r="D8" s="30">
        <v>0.64694239032750001</v>
      </c>
      <c r="E8" s="17"/>
      <c r="F8" s="17"/>
    </row>
    <row r="9" spans="1:6" x14ac:dyDescent="0.25">
      <c r="A9" s="17" t="s">
        <v>153</v>
      </c>
      <c r="B9" s="30">
        <v>0.23097318327790001</v>
      </c>
      <c r="C9" s="30">
        <v>0.30389646321129998</v>
      </c>
      <c r="D9" s="30">
        <v>0.20627819344500001</v>
      </c>
      <c r="E9" s="17"/>
      <c r="F9" s="17"/>
    </row>
    <row r="11" spans="1:6" x14ac:dyDescent="0.25">
      <c r="A11" s="9" t="s">
        <v>339</v>
      </c>
    </row>
    <row r="12" spans="1:6" x14ac:dyDescent="0.25">
      <c r="A12" s="9" t="s">
        <v>341</v>
      </c>
    </row>
  </sheetData>
  <phoneticPr fontId="33" type="noConversion"/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BE421-DD9C-4788-911F-D41AA11C3FA7}">
  <dimension ref="A1:B14"/>
  <sheetViews>
    <sheetView workbookViewId="0"/>
  </sheetViews>
  <sheetFormatPr defaultRowHeight="15" x14ac:dyDescent="0.25"/>
  <cols>
    <col min="1" max="1" width="40.140625" customWidth="1"/>
  </cols>
  <sheetData>
    <row r="1" spans="1:2" s="17" customFormat="1" ht="52.5" customHeight="1" x14ac:dyDescent="0.25"/>
    <row r="2" spans="1:2" x14ac:dyDescent="0.25">
      <c r="A2" s="13" t="s">
        <v>212</v>
      </c>
      <c r="B2" s="13" t="s">
        <v>214</v>
      </c>
    </row>
    <row r="4" spans="1:2" x14ac:dyDescent="0.25">
      <c r="A4" s="13" t="s">
        <v>223</v>
      </c>
      <c r="B4" s="20" t="s">
        <v>70</v>
      </c>
    </row>
    <row r="5" spans="1:2" x14ac:dyDescent="0.25">
      <c r="A5" s="23" t="s">
        <v>222</v>
      </c>
      <c r="B5" s="30">
        <v>0.85050137972350004</v>
      </c>
    </row>
    <row r="6" spans="1:2" x14ac:dyDescent="0.25">
      <c r="A6" s="23" t="s">
        <v>221</v>
      </c>
      <c r="B6" s="30">
        <v>0.76308895405970001</v>
      </c>
    </row>
    <row r="7" spans="1:2" x14ac:dyDescent="0.25">
      <c r="A7" s="23" t="s">
        <v>220</v>
      </c>
      <c r="B7" s="30">
        <v>0.74967618906879996</v>
      </c>
    </row>
    <row r="8" spans="1:2" x14ac:dyDescent="0.25">
      <c r="A8" s="23" t="s">
        <v>219</v>
      </c>
      <c r="B8" s="30">
        <v>0.66132239358940004</v>
      </c>
    </row>
    <row r="9" spans="1:2" x14ac:dyDescent="0.25">
      <c r="A9" s="23" t="s">
        <v>218</v>
      </c>
      <c r="B9" s="30">
        <v>0.63046845333729995</v>
      </c>
    </row>
    <row r="10" spans="1:2" x14ac:dyDescent="0.25">
      <c r="A10" s="23" t="s">
        <v>217</v>
      </c>
      <c r="B10" s="30">
        <v>0.45251881282099998</v>
      </c>
    </row>
    <row r="11" spans="1:2" x14ac:dyDescent="0.25">
      <c r="A11" s="23" t="s">
        <v>216</v>
      </c>
      <c r="B11" s="30">
        <v>0.34963228301150001</v>
      </c>
    </row>
    <row r="12" spans="1:2" x14ac:dyDescent="0.25">
      <c r="A12" s="23" t="s">
        <v>215</v>
      </c>
      <c r="B12" s="30">
        <v>0.25286815299659998</v>
      </c>
    </row>
    <row r="14" spans="1:2" x14ac:dyDescent="0.25">
      <c r="A14" s="9" t="s">
        <v>213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FFCA1-8551-45BE-B3E4-AAB9194F5056}">
  <dimension ref="A1:B12"/>
  <sheetViews>
    <sheetView workbookViewId="0">
      <selection activeCell="A2" sqref="A2"/>
    </sheetView>
  </sheetViews>
  <sheetFormatPr defaultRowHeight="15" x14ac:dyDescent="0.25"/>
  <cols>
    <col min="1" max="1" width="29.140625" customWidth="1"/>
  </cols>
  <sheetData>
    <row r="1" spans="1:2" s="17" customFormat="1" ht="52.5" customHeight="1" x14ac:dyDescent="0.25"/>
    <row r="2" spans="1:2" x14ac:dyDescent="0.25">
      <c r="A2" s="13" t="s">
        <v>224</v>
      </c>
      <c r="B2" s="13" t="s">
        <v>227</v>
      </c>
    </row>
    <row r="4" spans="1:2" s="17" customFormat="1" x14ac:dyDescent="0.25">
      <c r="B4" s="20" t="s">
        <v>70</v>
      </c>
    </row>
    <row r="5" spans="1:2" x14ac:dyDescent="0.25">
      <c r="A5" s="17" t="s">
        <v>290</v>
      </c>
      <c r="B5" s="22">
        <v>0.12533126927989999</v>
      </c>
    </row>
    <row r="6" spans="1:2" x14ac:dyDescent="0.25">
      <c r="A6" s="17" t="s">
        <v>292</v>
      </c>
      <c r="B6" s="22">
        <v>0.69623688376790005</v>
      </c>
    </row>
    <row r="7" spans="1:2" x14ac:dyDescent="0.25">
      <c r="A7" s="17" t="s">
        <v>291</v>
      </c>
      <c r="B7" s="22">
        <v>0.82538276508429997</v>
      </c>
    </row>
    <row r="8" spans="1:2" x14ac:dyDescent="0.25">
      <c r="A8" s="17" t="s">
        <v>293</v>
      </c>
      <c r="B8" s="22">
        <v>0.57372049124970004</v>
      </c>
    </row>
    <row r="9" spans="1:2" x14ac:dyDescent="0.25">
      <c r="A9" s="17" t="s">
        <v>294</v>
      </c>
      <c r="B9" s="22">
        <v>7.1798688811570005E-2</v>
      </c>
    </row>
    <row r="10" spans="1:2" x14ac:dyDescent="0.25">
      <c r="B10" s="5"/>
    </row>
    <row r="11" spans="1:2" x14ac:dyDescent="0.25">
      <c r="A11" s="9" t="s">
        <v>225</v>
      </c>
    </row>
    <row r="12" spans="1:2" x14ac:dyDescent="0.25">
      <c r="A12" s="9" t="s">
        <v>226</v>
      </c>
    </row>
  </sheetData>
  <pageMargins left="0.7" right="0.7" top="0.75" bottom="0.75" header="0.3" footer="0.3"/>
  <pageSetup paperSize="9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9CBDC1-8F9B-43E1-BA25-DF534D0A546F}">
  <dimension ref="A1:I17"/>
  <sheetViews>
    <sheetView workbookViewId="0">
      <selection activeCell="A2" sqref="A2"/>
    </sheetView>
  </sheetViews>
  <sheetFormatPr defaultRowHeight="15" x14ac:dyDescent="0.25"/>
  <cols>
    <col min="1" max="1" width="36.7109375" customWidth="1"/>
  </cols>
  <sheetData>
    <row r="1" spans="1:9" s="17" customFormat="1" ht="52.5" customHeight="1" x14ac:dyDescent="0.25"/>
    <row r="2" spans="1:9" x14ac:dyDescent="0.25">
      <c r="A2" s="13" t="s">
        <v>228</v>
      </c>
      <c r="B2" s="13" t="s">
        <v>229</v>
      </c>
    </row>
    <row r="4" spans="1:9" x14ac:dyDescent="0.25">
      <c r="A4" s="13" t="s">
        <v>238</v>
      </c>
      <c r="B4" s="20" t="s">
        <v>70</v>
      </c>
    </row>
    <row r="5" spans="1:9" x14ac:dyDescent="0.25">
      <c r="A5" s="23" t="s">
        <v>230</v>
      </c>
      <c r="B5" s="30">
        <v>0.54152303478389996</v>
      </c>
    </row>
    <row r="6" spans="1:9" x14ac:dyDescent="0.25">
      <c r="A6" s="23" t="s">
        <v>231</v>
      </c>
      <c r="B6" s="30">
        <v>0.47955176507390002</v>
      </c>
    </row>
    <row r="7" spans="1:9" x14ac:dyDescent="0.25">
      <c r="A7" s="23" t="s">
        <v>232</v>
      </c>
      <c r="B7" s="30">
        <v>0.46246561966249999</v>
      </c>
    </row>
    <row r="8" spans="1:9" x14ac:dyDescent="0.25">
      <c r="A8" s="23" t="s">
        <v>233</v>
      </c>
      <c r="B8" s="30">
        <v>0.4592411258272</v>
      </c>
    </row>
    <row r="9" spans="1:9" x14ac:dyDescent="0.25">
      <c r="A9" s="23" t="s">
        <v>234</v>
      </c>
      <c r="B9" s="30">
        <v>0.38325543137910001</v>
      </c>
    </row>
    <row r="10" spans="1:9" x14ac:dyDescent="0.25">
      <c r="A10" s="23" t="s">
        <v>235</v>
      </c>
      <c r="B10" s="30">
        <v>0.34085080655860001</v>
      </c>
    </row>
    <row r="11" spans="1:9" x14ac:dyDescent="0.25">
      <c r="A11" s="23" t="s">
        <v>236</v>
      </c>
      <c r="B11" s="30">
        <v>0.21011227836509999</v>
      </c>
    </row>
    <row r="12" spans="1:9" x14ac:dyDescent="0.25">
      <c r="A12" s="23" t="s">
        <v>237</v>
      </c>
      <c r="B12" s="30">
        <v>0.1896003159172</v>
      </c>
    </row>
    <row r="15" spans="1:9" x14ac:dyDescent="0.25">
      <c r="A15" s="107" t="s">
        <v>342</v>
      </c>
      <c r="B15" s="107"/>
      <c r="C15" s="107"/>
      <c r="D15" s="107"/>
      <c r="E15" s="107"/>
      <c r="F15" s="107"/>
      <c r="G15" s="107"/>
      <c r="H15" s="107"/>
      <c r="I15" s="107"/>
    </row>
    <row r="16" spans="1:9" x14ac:dyDescent="0.25">
      <c r="A16" s="107"/>
      <c r="B16" s="107"/>
      <c r="C16" s="107"/>
      <c r="D16" s="107"/>
      <c r="E16" s="107"/>
      <c r="F16" s="107"/>
      <c r="G16" s="107"/>
      <c r="H16" s="107"/>
      <c r="I16" s="107"/>
    </row>
    <row r="17" spans="1:9" x14ac:dyDescent="0.25">
      <c r="A17" s="107"/>
      <c r="B17" s="107"/>
      <c r="C17" s="107"/>
      <c r="D17" s="107"/>
      <c r="E17" s="107"/>
      <c r="F17" s="107"/>
      <c r="G17" s="107"/>
      <c r="H17" s="107"/>
      <c r="I17" s="107"/>
    </row>
  </sheetData>
  <mergeCells count="1">
    <mergeCell ref="A15:I17"/>
  </mergeCell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440E9E-9D24-4950-A89C-96DA965D4A66}">
  <dimension ref="A1:D12"/>
  <sheetViews>
    <sheetView workbookViewId="0">
      <selection activeCell="A2" sqref="A2"/>
    </sheetView>
  </sheetViews>
  <sheetFormatPr defaultRowHeight="15" x14ac:dyDescent="0.25"/>
  <cols>
    <col min="1" max="1" width="31.140625" customWidth="1"/>
  </cols>
  <sheetData>
    <row r="1" spans="1:4" s="17" customFormat="1" ht="52.5" customHeight="1" x14ac:dyDescent="0.25"/>
    <row r="2" spans="1:4" x14ac:dyDescent="0.25">
      <c r="A2" s="13" t="s">
        <v>239</v>
      </c>
      <c r="B2" s="13" t="s">
        <v>240</v>
      </c>
    </row>
    <row r="4" spans="1:4" x14ac:dyDescent="0.25">
      <c r="B4" s="20" t="s">
        <v>70</v>
      </c>
    </row>
    <row r="5" spans="1:4" x14ac:dyDescent="0.25">
      <c r="A5" s="17" t="s">
        <v>122</v>
      </c>
      <c r="B5" s="46">
        <v>0.2773352542209</v>
      </c>
    </row>
    <row r="6" spans="1:4" x14ac:dyDescent="0.25">
      <c r="A6" s="17" t="s">
        <v>121</v>
      </c>
      <c r="B6" s="46">
        <v>0.1241980127247</v>
      </c>
    </row>
    <row r="7" spans="1:4" x14ac:dyDescent="0.25">
      <c r="A7" s="17" t="s">
        <v>120</v>
      </c>
      <c r="B7" s="46">
        <v>0.21646215167560001</v>
      </c>
      <c r="D7" s="24">
        <f>SUM(B5:B7)</f>
        <v>0.6179954186212</v>
      </c>
    </row>
    <row r="8" spans="1:4" x14ac:dyDescent="0.25">
      <c r="A8" s="17" t="s">
        <v>119</v>
      </c>
      <c r="B8" s="46">
        <v>0.37054803842529999</v>
      </c>
    </row>
    <row r="9" spans="1:4" x14ac:dyDescent="0.25">
      <c r="A9" s="17" t="s">
        <v>295</v>
      </c>
      <c r="B9" s="46">
        <v>1.15E-2</v>
      </c>
    </row>
    <row r="11" spans="1:4" s="9" customFormat="1" x14ac:dyDescent="0.25">
      <c r="A11" s="9" t="s">
        <v>80</v>
      </c>
    </row>
    <row r="12" spans="1:4" s="9" customFormat="1" x14ac:dyDescent="0.25"/>
  </sheetData>
  <pageMargins left="0.7" right="0.7" top="0.75" bottom="0.75" header="0.3" footer="0.3"/>
  <pageSetup paperSize="9"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F5BE06-C342-4F7C-852B-BD5295054122}">
  <dimension ref="A1:D11"/>
  <sheetViews>
    <sheetView workbookViewId="0">
      <selection activeCell="A2" sqref="A2"/>
    </sheetView>
  </sheetViews>
  <sheetFormatPr defaultRowHeight="15" x14ac:dyDescent="0.25"/>
  <cols>
    <col min="1" max="1" width="31.140625" customWidth="1"/>
  </cols>
  <sheetData>
    <row r="1" spans="1:4" s="17" customFormat="1" ht="52.5" customHeight="1" x14ac:dyDescent="0.25"/>
    <row r="2" spans="1:4" x14ac:dyDescent="0.25">
      <c r="A2" s="13" t="s">
        <v>242</v>
      </c>
      <c r="B2" s="13" t="s">
        <v>241</v>
      </c>
    </row>
    <row r="4" spans="1:4" x14ac:dyDescent="0.25">
      <c r="B4" s="20" t="s">
        <v>70</v>
      </c>
    </row>
    <row r="5" spans="1:4" x14ac:dyDescent="0.25">
      <c r="A5" s="19" t="s">
        <v>122</v>
      </c>
      <c r="B5" s="22">
        <v>0.32017742674650002</v>
      </c>
    </row>
    <row r="6" spans="1:4" x14ac:dyDescent="0.25">
      <c r="A6" s="19" t="s">
        <v>121</v>
      </c>
      <c r="B6" s="22">
        <v>0.13989998188739999</v>
      </c>
      <c r="C6" s="17"/>
    </row>
    <row r="7" spans="1:4" x14ac:dyDescent="0.25">
      <c r="A7" s="19" t="s">
        <v>120</v>
      </c>
      <c r="B7" s="22">
        <v>0.20376170249030001</v>
      </c>
      <c r="C7" s="17"/>
      <c r="D7" s="24">
        <f>SUM(B5:B7)</f>
        <v>0.66383911112420002</v>
      </c>
    </row>
    <row r="8" spans="1:4" x14ac:dyDescent="0.25">
      <c r="A8" s="19" t="s">
        <v>119</v>
      </c>
      <c r="B8" s="22">
        <v>0.31975978756899998</v>
      </c>
      <c r="C8" s="17"/>
    </row>
    <row r="9" spans="1:4" x14ac:dyDescent="0.25">
      <c r="A9" s="17" t="s">
        <v>295</v>
      </c>
      <c r="B9" s="22">
        <v>1.6400000000000001E-2</v>
      </c>
      <c r="C9" s="17"/>
    </row>
    <row r="11" spans="1:4" x14ac:dyDescent="0.25">
      <c r="A11" s="9" t="s">
        <v>80</v>
      </c>
    </row>
  </sheetData>
  <pageMargins left="0.7" right="0.7" top="0.75" bottom="0.75" header="0.3" footer="0.3"/>
  <pageSetup paperSize="9"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DA0EB-963A-4409-B780-544EE361EC8E}">
  <dimension ref="A1:B11"/>
  <sheetViews>
    <sheetView workbookViewId="0">
      <selection activeCell="A2" sqref="A2"/>
    </sheetView>
  </sheetViews>
  <sheetFormatPr defaultRowHeight="15" x14ac:dyDescent="0.25"/>
  <cols>
    <col min="1" max="1" width="27.5703125" bestFit="1" customWidth="1"/>
  </cols>
  <sheetData>
    <row r="1" spans="1:2" s="17" customFormat="1" ht="52.5" customHeight="1" x14ac:dyDescent="0.25"/>
    <row r="2" spans="1:2" x14ac:dyDescent="0.25">
      <c r="A2" s="13" t="s">
        <v>243</v>
      </c>
      <c r="B2" s="13" t="s">
        <v>244</v>
      </c>
    </row>
    <row r="4" spans="1:2" x14ac:dyDescent="0.25">
      <c r="B4" s="20" t="s">
        <v>70</v>
      </c>
    </row>
    <row r="5" spans="1:2" x14ac:dyDescent="0.25">
      <c r="A5" s="19" t="s">
        <v>122</v>
      </c>
      <c r="B5" s="22">
        <v>0.39384602610910002</v>
      </c>
    </row>
    <row r="6" spans="1:2" x14ac:dyDescent="0.25">
      <c r="A6" s="19" t="s">
        <v>121</v>
      </c>
      <c r="B6" s="22">
        <v>0.1333155983787</v>
      </c>
    </row>
    <row r="7" spans="1:2" x14ac:dyDescent="0.25">
      <c r="A7" s="19" t="s">
        <v>120</v>
      </c>
      <c r="B7" s="22">
        <v>0.20295090463439999</v>
      </c>
    </row>
    <row r="8" spans="1:2" x14ac:dyDescent="0.25">
      <c r="A8" s="19" t="s">
        <v>119</v>
      </c>
      <c r="B8" s="22">
        <v>0.2324169027055</v>
      </c>
    </row>
    <row r="9" spans="1:2" x14ac:dyDescent="0.25">
      <c r="A9" s="17" t="s">
        <v>295</v>
      </c>
      <c r="B9" s="22">
        <v>3.7470000000000003E-2</v>
      </c>
    </row>
    <row r="10" spans="1:2" x14ac:dyDescent="0.25">
      <c r="B10" s="29"/>
    </row>
    <row r="11" spans="1:2" x14ac:dyDescent="0.25">
      <c r="A11" s="9" t="s">
        <v>80</v>
      </c>
    </row>
  </sheetData>
  <pageMargins left="0.7" right="0.7" top="0.75" bottom="0.75" header="0.3" footer="0.3"/>
  <pageSetup paperSize="9"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2BEDB-8DEE-4B80-93CA-AEEB328C25E0}">
  <dimension ref="A1:B13"/>
  <sheetViews>
    <sheetView workbookViewId="0">
      <selection activeCell="A2" sqref="A2"/>
    </sheetView>
  </sheetViews>
  <sheetFormatPr defaultRowHeight="15" x14ac:dyDescent="0.25"/>
  <cols>
    <col min="1" max="1" width="19.85546875" customWidth="1"/>
  </cols>
  <sheetData>
    <row r="1" spans="1:2" s="17" customFormat="1" ht="52.5" customHeight="1" x14ac:dyDescent="0.25"/>
    <row r="2" spans="1:2" x14ac:dyDescent="0.25">
      <c r="A2" s="13" t="s">
        <v>245</v>
      </c>
      <c r="B2" s="13" t="s">
        <v>246</v>
      </c>
    </row>
    <row r="4" spans="1:2" x14ac:dyDescent="0.25">
      <c r="B4" s="20" t="s">
        <v>70</v>
      </c>
    </row>
    <row r="5" spans="1:2" x14ac:dyDescent="0.25">
      <c r="A5" s="23" t="s">
        <v>85</v>
      </c>
      <c r="B5" s="30">
        <v>0.37313329169670001</v>
      </c>
    </row>
    <row r="6" spans="1:2" x14ac:dyDescent="0.25">
      <c r="A6" s="23" t="s">
        <v>86</v>
      </c>
      <c r="B6" s="30">
        <v>0.18404158407599999</v>
      </c>
    </row>
    <row r="7" spans="1:2" x14ac:dyDescent="0.25">
      <c r="A7" s="23" t="s">
        <v>87</v>
      </c>
      <c r="B7" s="30">
        <v>0.28349555323570003</v>
      </c>
    </row>
    <row r="8" spans="1:2" x14ac:dyDescent="0.25">
      <c r="A8" s="23" t="s">
        <v>88</v>
      </c>
      <c r="B8" s="30">
        <v>3.9579501642500001E-2</v>
      </c>
    </row>
    <row r="9" spans="1:2" x14ac:dyDescent="0.25">
      <c r="A9" s="23" t="s">
        <v>89</v>
      </c>
      <c r="B9" s="30">
        <v>8.042349639314E-3</v>
      </c>
    </row>
    <row r="10" spans="1:2" x14ac:dyDescent="0.25">
      <c r="A10" s="23" t="s">
        <v>90</v>
      </c>
      <c r="B10" s="30">
        <v>0.11128151291130001</v>
      </c>
    </row>
    <row r="11" spans="1:2" x14ac:dyDescent="0.25">
      <c r="A11" s="23" t="s">
        <v>247</v>
      </c>
      <c r="B11" s="30">
        <v>4.2620679855480002E-4</v>
      </c>
    </row>
    <row r="13" spans="1:2" x14ac:dyDescent="0.25">
      <c r="A13" s="9" t="s">
        <v>80</v>
      </c>
    </row>
  </sheetData>
  <pageMargins left="0.7" right="0.7" top="0.75" bottom="0.75" header="0.3" footer="0.3"/>
  <pageSetup paperSize="9"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3BD17-BEB9-4EEB-A9EA-500026AF88C6}">
  <dimension ref="A1:B13"/>
  <sheetViews>
    <sheetView workbookViewId="0">
      <selection activeCell="A2" sqref="A2"/>
    </sheetView>
  </sheetViews>
  <sheetFormatPr defaultRowHeight="15" x14ac:dyDescent="0.25"/>
  <cols>
    <col min="1" max="1" width="20.140625" customWidth="1"/>
  </cols>
  <sheetData>
    <row r="1" spans="1:2" s="17" customFormat="1" ht="52.5" customHeight="1" x14ac:dyDescent="0.25"/>
    <row r="2" spans="1:2" x14ac:dyDescent="0.25">
      <c r="A2" s="13" t="s">
        <v>248</v>
      </c>
      <c r="B2" s="13" t="s">
        <v>249</v>
      </c>
    </row>
    <row r="4" spans="1:2" x14ac:dyDescent="0.25">
      <c r="A4" s="17" t="s">
        <v>82</v>
      </c>
      <c r="B4" s="20" t="s">
        <v>70</v>
      </c>
    </row>
    <row r="5" spans="1:2" x14ac:dyDescent="0.25">
      <c r="A5" s="23" t="s">
        <v>85</v>
      </c>
      <c r="B5" s="30">
        <v>0.3664883900168</v>
      </c>
    </row>
    <row r="6" spans="1:2" x14ac:dyDescent="0.25">
      <c r="A6" s="23" t="s">
        <v>86</v>
      </c>
      <c r="B6" s="30">
        <v>0.2356476173381</v>
      </c>
    </row>
    <row r="7" spans="1:2" x14ac:dyDescent="0.25">
      <c r="A7" s="23" t="s">
        <v>87</v>
      </c>
      <c r="B7" s="30">
        <v>0.27137924029569999</v>
      </c>
    </row>
    <row r="8" spans="1:2" x14ac:dyDescent="0.25">
      <c r="A8" s="23" t="s">
        <v>88</v>
      </c>
      <c r="B8" s="30">
        <v>4.2284226326259999E-2</v>
      </c>
    </row>
    <row r="9" spans="1:2" x14ac:dyDescent="0.25">
      <c r="A9" s="23" t="s">
        <v>89</v>
      </c>
      <c r="B9" s="30">
        <v>8.2843064247189995E-3</v>
      </c>
    </row>
    <row r="10" spans="1:2" x14ac:dyDescent="0.25">
      <c r="A10" s="23" t="s">
        <v>90</v>
      </c>
      <c r="B10" s="30">
        <v>7.5916219598509999E-2</v>
      </c>
    </row>
    <row r="11" spans="1:2" x14ac:dyDescent="0.25">
      <c r="A11" s="23" t="s">
        <v>247</v>
      </c>
      <c r="B11" s="30">
        <v>0</v>
      </c>
    </row>
    <row r="13" spans="1:2" x14ac:dyDescent="0.25">
      <c r="A13" s="9" t="s">
        <v>250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39AC0-ED78-4AD4-8963-99D04128052D}">
  <dimension ref="A1:D17"/>
  <sheetViews>
    <sheetView workbookViewId="0">
      <selection activeCell="A2" sqref="A2"/>
    </sheetView>
  </sheetViews>
  <sheetFormatPr defaultRowHeight="15" x14ac:dyDescent="0.25"/>
  <cols>
    <col min="2" max="2" width="24.42578125" customWidth="1"/>
    <col min="3" max="3" width="9.140625" style="29"/>
  </cols>
  <sheetData>
    <row r="1" spans="1:4" s="17" customFormat="1" ht="52.5" customHeight="1" x14ac:dyDescent="0.25">
      <c r="C1" s="29"/>
    </row>
    <row r="2" spans="1:4" x14ac:dyDescent="0.25">
      <c r="A2" s="13" t="s">
        <v>265</v>
      </c>
      <c r="B2" s="65" t="s">
        <v>264</v>
      </c>
    </row>
    <row r="4" spans="1:4" ht="24" x14ac:dyDescent="0.25">
      <c r="A4" s="52"/>
      <c r="B4" s="53" t="s">
        <v>251</v>
      </c>
      <c r="C4" s="54" t="s">
        <v>252</v>
      </c>
      <c r="D4" s="54" t="s">
        <v>253</v>
      </c>
    </row>
    <row r="5" spans="1:4" x14ac:dyDescent="0.25">
      <c r="A5" s="55">
        <v>1</v>
      </c>
      <c r="B5" s="56" t="s">
        <v>254</v>
      </c>
      <c r="C5" s="58" t="s">
        <v>255</v>
      </c>
      <c r="D5" s="58">
        <v>8</v>
      </c>
    </row>
    <row r="6" spans="1:4" x14ac:dyDescent="0.25">
      <c r="A6" s="59">
        <v>2</v>
      </c>
      <c r="B6" s="60" t="s">
        <v>254</v>
      </c>
      <c r="C6" s="61" t="s">
        <v>256</v>
      </c>
      <c r="D6" s="61">
        <v>8</v>
      </c>
    </row>
    <row r="7" spans="1:4" x14ac:dyDescent="0.25">
      <c r="A7" s="55">
        <v>3</v>
      </c>
      <c r="B7" s="56" t="s">
        <v>257</v>
      </c>
      <c r="C7" s="58" t="s">
        <v>256</v>
      </c>
      <c r="D7" s="58">
        <v>6</v>
      </c>
    </row>
    <row r="8" spans="1:4" x14ac:dyDescent="0.25">
      <c r="A8" s="59">
        <v>4</v>
      </c>
      <c r="B8" s="60" t="s">
        <v>257</v>
      </c>
      <c r="C8" s="61" t="s">
        <v>258</v>
      </c>
      <c r="D8" s="61">
        <v>7</v>
      </c>
    </row>
    <row r="9" spans="1:4" x14ac:dyDescent="0.25">
      <c r="A9" s="55">
        <v>5</v>
      </c>
      <c r="B9" s="56" t="s">
        <v>259</v>
      </c>
      <c r="C9" s="58" t="s">
        <v>255</v>
      </c>
      <c r="D9" s="58">
        <v>8</v>
      </c>
    </row>
    <row r="10" spans="1:4" x14ac:dyDescent="0.25">
      <c r="A10" s="59">
        <v>6</v>
      </c>
      <c r="B10" s="60" t="s">
        <v>259</v>
      </c>
      <c r="C10" s="61" t="s">
        <v>258</v>
      </c>
      <c r="D10" s="61">
        <v>7</v>
      </c>
    </row>
    <row r="11" spans="1:4" x14ac:dyDescent="0.25">
      <c r="A11" s="55">
        <v>7</v>
      </c>
      <c r="B11" s="56" t="s">
        <v>260</v>
      </c>
      <c r="C11" s="58" t="s">
        <v>256</v>
      </c>
      <c r="D11" s="58">
        <v>7</v>
      </c>
    </row>
    <row r="12" spans="1:4" x14ac:dyDescent="0.25">
      <c r="A12" s="59">
        <v>8</v>
      </c>
      <c r="B12" s="60" t="s">
        <v>260</v>
      </c>
      <c r="C12" s="61" t="s">
        <v>258</v>
      </c>
      <c r="D12" s="61">
        <v>7</v>
      </c>
    </row>
    <row r="13" spans="1:4" x14ac:dyDescent="0.25">
      <c r="A13" s="55">
        <v>9</v>
      </c>
      <c r="B13" s="56" t="s">
        <v>261</v>
      </c>
      <c r="C13" s="58" t="s">
        <v>256</v>
      </c>
      <c r="D13" s="58">
        <v>3</v>
      </c>
    </row>
    <row r="14" spans="1:4" x14ac:dyDescent="0.25">
      <c r="A14" s="59">
        <v>10</v>
      </c>
      <c r="B14" s="60" t="s">
        <v>261</v>
      </c>
      <c r="C14" s="61" t="s">
        <v>255</v>
      </c>
      <c r="D14" s="61">
        <v>2</v>
      </c>
    </row>
    <row r="15" spans="1:4" x14ac:dyDescent="0.25">
      <c r="A15" s="55">
        <v>11</v>
      </c>
      <c r="B15" s="56" t="s">
        <v>262</v>
      </c>
      <c r="C15" s="58" t="s">
        <v>258</v>
      </c>
      <c r="D15" s="58">
        <v>5</v>
      </c>
    </row>
    <row r="16" spans="1:4" x14ac:dyDescent="0.25">
      <c r="A16" s="59">
        <v>12</v>
      </c>
      <c r="B16" s="60" t="s">
        <v>262</v>
      </c>
      <c r="C16" s="61" t="s">
        <v>255</v>
      </c>
      <c r="D16" s="61">
        <v>8</v>
      </c>
    </row>
    <row r="17" spans="1:4" ht="15.75" thickBot="1" x14ac:dyDescent="0.3">
      <c r="A17" s="62">
        <v>13</v>
      </c>
      <c r="B17" s="63" t="s">
        <v>263</v>
      </c>
      <c r="C17" s="64" t="s">
        <v>258</v>
      </c>
      <c r="D17" s="64">
        <v>6</v>
      </c>
    </row>
  </sheetData>
  <pageMargins left="0.7" right="0.7" top="0.75" bottom="0.75" header="0.3" footer="0.3"/>
  <pageSetup paperSize="9"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16A93-C08A-41DE-9DF5-2C37F707CE08}">
  <dimension ref="A1:D10"/>
  <sheetViews>
    <sheetView workbookViewId="0">
      <selection activeCell="A2" sqref="A2"/>
    </sheetView>
  </sheetViews>
  <sheetFormatPr defaultRowHeight="15" x14ac:dyDescent="0.25"/>
  <cols>
    <col min="2" max="2" width="18.42578125" customWidth="1"/>
    <col min="3" max="3" width="23.85546875" customWidth="1"/>
    <col min="4" max="4" width="21.5703125" customWidth="1"/>
  </cols>
  <sheetData>
    <row r="1" spans="1:4" s="17" customFormat="1" ht="52.5" customHeight="1" x14ac:dyDescent="0.25"/>
    <row r="2" spans="1:4" x14ac:dyDescent="0.25">
      <c r="A2" s="65" t="s">
        <v>277</v>
      </c>
    </row>
    <row r="4" spans="1:4" ht="15.75" thickBot="1" x14ac:dyDescent="0.3">
      <c r="A4" s="54"/>
      <c r="B4" s="66" t="s">
        <v>251</v>
      </c>
      <c r="C4" s="66" t="s">
        <v>266</v>
      </c>
      <c r="D4" s="66" t="s">
        <v>267</v>
      </c>
    </row>
    <row r="5" spans="1:4" ht="15.75" thickBot="1" x14ac:dyDescent="0.3">
      <c r="A5" s="58">
        <v>1</v>
      </c>
      <c r="B5" s="67" t="s">
        <v>260</v>
      </c>
      <c r="C5" s="68" t="s">
        <v>268</v>
      </c>
      <c r="D5" s="68" t="s">
        <v>269</v>
      </c>
    </row>
    <row r="6" spans="1:4" ht="15.75" thickBot="1" x14ac:dyDescent="0.3">
      <c r="A6" s="61">
        <v>2</v>
      </c>
      <c r="B6" s="69" t="s">
        <v>260</v>
      </c>
      <c r="C6" s="69" t="s">
        <v>268</v>
      </c>
      <c r="D6" s="69" t="s">
        <v>270</v>
      </c>
    </row>
    <row r="7" spans="1:4" ht="15.75" thickBot="1" x14ac:dyDescent="0.3">
      <c r="A7" s="58">
        <v>3</v>
      </c>
      <c r="B7" s="67" t="s">
        <v>271</v>
      </c>
      <c r="C7" s="68" t="s">
        <v>272</v>
      </c>
      <c r="D7" s="68" t="s">
        <v>273</v>
      </c>
    </row>
    <row r="8" spans="1:4" ht="15.75" thickBot="1" x14ac:dyDescent="0.3">
      <c r="A8" s="61">
        <v>4</v>
      </c>
      <c r="B8" s="69" t="s">
        <v>271</v>
      </c>
      <c r="C8" s="69" t="s">
        <v>268</v>
      </c>
      <c r="D8" s="69" t="s">
        <v>274</v>
      </c>
    </row>
    <row r="9" spans="1:4" x14ac:dyDescent="0.25">
      <c r="A9" s="58">
        <v>5</v>
      </c>
      <c r="B9" s="70" t="s">
        <v>263</v>
      </c>
      <c r="C9" s="71" t="s">
        <v>268</v>
      </c>
      <c r="D9" s="71" t="s">
        <v>275</v>
      </c>
    </row>
    <row r="10" spans="1:4" ht="15.75" thickBot="1" x14ac:dyDescent="0.3">
      <c r="A10" s="72">
        <v>6</v>
      </c>
      <c r="B10" s="73" t="s">
        <v>257</v>
      </c>
      <c r="C10" s="73" t="s">
        <v>272</v>
      </c>
      <c r="D10" s="73" t="s">
        <v>276</v>
      </c>
    </row>
  </sheetData>
  <pageMargins left="0.7" right="0.7" top="0.75" bottom="0.75" header="0.3" footer="0.3"/>
  <pageSetup paperSize="9" orientation="portrait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95C7CA-8197-4F93-AB34-34A51E058729}">
  <dimension ref="A1:D7"/>
  <sheetViews>
    <sheetView workbookViewId="0">
      <selection activeCell="A2" sqref="A2"/>
    </sheetView>
  </sheetViews>
  <sheetFormatPr defaultRowHeight="15" x14ac:dyDescent="0.25"/>
  <cols>
    <col min="1" max="1" width="22.5703125" customWidth="1"/>
    <col min="2" max="4" width="15" customWidth="1"/>
  </cols>
  <sheetData>
    <row r="1" spans="1:4" s="17" customFormat="1" ht="52.5" customHeight="1" x14ac:dyDescent="0.25"/>
    <row r="2" spans="1:4" x14ac:dyDescent="0.25">
      <c r="A2" s="65" t="s">
        <v>283</v>
      </c>
    </row>
    <row r="3" spans="1:4" s="17" customFormat="1" ht="15.75" thickBot="1" x14ac:dyDescent="0.3">
      <c r="A3" s="65"/>
    </row>
    <row r="4" spans="1:4" ht="24" x14ac:dyDescent="0.25">
      <c r="A4" s="74"/>
      <c r="B4" s="75" t="s">
        <v>284</v>
      </c>
      <c r="C4" s="85" t="s">
        <v>278</v>
      </c>
      <c r="D4" s="74" t="s">
        <v>279</v>
      </c>
    </row>
    <row r="5" spans="1:4" x14ac:dyDescent="0.25">
      <c r="A5" s="76" t="s">
        <v>280</v>
      </c>
      <c r="B5" s="57">
        <v>710</v>
      </c>
      <c r="C5" s="57">
        <v>390</v>
      </c>
      <c r="D5" s="77">
        <v>1100</v>
      </c>
    </row>
    <row r="6" spans="1:4" ht="15.75" thickBot="1" x14ac:dyDescent="0.3">
      <c r="A6" s="78" t="s">
        <v>281</v>
      </c>
      <c r="B6" s="79">
        <v>407</v>
      </c>
      <c r="C6" s="79" t="s">
        <v>282</v>
      </c>
      <c r="D6" s="80">
        <v>407</v>
      </c>
    </row>
    <row r="7" spans="1:4" ht="15.75" thickBot="1" x14ac:dyDescent="0.3">
      <c r="A7" s="81" t="s">
        <v>70</v>
      </c>
      <c r="B7" s="82">
        <v>1117</v>
      </c>
      <c r="C7" s="83">
        <v>390</v>
      </c>
      <c r="D7" s="84">
        <v>1507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43</vt:i4>
      </vt:variant>
      <vt:variant>
        <vt:lpstr>Named Ranges</vt:lpstr>
      </vt:variant>
      <vt:variant>
        <vt:i4>2</vt:i4>
      </vt:variant>
    </vt:vector>
  </HeadingPairs>
  <TitlesOfParts>
    <vt:vector size="45" baseType="lpstr">
      <vt:lpstr>Figure_1</vt:lpstr>
      <vt:lpstr>Figure_2</vt:lpstr>
      <vt:lpstr>Figure_3</vt:lpstr>
      <vt:lpstr>Figure_4</vt:lpstr>
      <vt:lpstr>Figure_5</vt:lpstr>
      <vt:lpstr>Figure_6</vt:lpstr>
      <vt:lpstr>Figure_7</vt:lpstr>
      <vt:lpstr>Figure_8</vt:lpstr>
      <vt:lpstr>Figure_9</vt:lpstr>
      <vt:lpstr>Figure_10</vt:lpstr>
      <vt:lpstr>Figure_11</vt:lpstr>
      <vt:lpstr>Figure_12</vt:lpstr>
      <vt:lpstr>Figure_13</vt:lpstr>
      <vt:lpstr>Figure_14</vt:lpstr>
      <vt:lpstr>Figure_15</vt:lpstr>
      <vt:lpstr>Figure_16</vt:lpstr>
      <vt:lpstr>Figure_17</vt:lpstr>
      <vt:lpstr>Figure_18</vt:lpstr>
      <vt:lpstr>Figure_19</vt:lpstr>
      <vt:lpstr>Figure_20</vt:lpstr>
      <vt:lpstr>Figure_21</vt:lpstr>
      <vt:lpstr>Figure_22</vt:lpstr>
      <vt:lpstr>Figure_23</vt:lpstr>
      <vt:lpstr>Figure_24</vt:lpstr>
      <vt:lpstr>Figure_25</vt:lpstr>
      <vt:lpstr>Figure_26</vt:lpstr>
      <vt:lpstr>Figure_27</vt:lpstr>
      <vt:lpstr>Figure_28</vt:lpstr>
      <vt:lpstr>Figure_29</vt:lpstr>
      <vt:lpstr>Figure_30</vt:lpstr>
      <vt:lpstr>Figure_31</vt:lpstr>
      <vt:lpstr>Figure_32</vt:lpstr>
      <vt:lpstr>Figure_33</vt:lpstr>
      <vt:lpstr>Figure_34</vt:lpstr>
      <vt:lpstr>Figure_35</vt:lpstr>
      <vt:lpstr>Figure_36</vt:lpstr>
      <vt:lpstr>Figure_37</vt:lpstr>
      <vt:lpstr>Figure_38</vt:lpstr>
      <vt:lpstr>Figure_39</vt:lpstr>
      <vt:lpstr>Figure_40</vt:lpstr>
      <vt:lpstr>Appendix B - Table 2</vt:lpstr>
      <vt:lpstr>Appendix B - Table 3</vt:lpstr>
      <vt:lpstr>Appendix B - Table 4</vt:lpstr>
      <vt:lpstr>'Appendix B - Table 2'!_Hlk526342557</vt:lpstr>
      <vt:lpstr>'Appendix B - Table 3'!_Hlk528751795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2019-11-29T04:43:12Z</dcterms:created>
  <dcterms:modified xsi:type="dcterms:W3CDTF">2019-11-29T04:44:00Z</dcterms:modified>
</cp:coreProperties>
</file>