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029"/>
  <workbookPr filterPrivacy="1" defaultThemeVersion="124226"/>
  <xr:revisionPtr revIDLastSave="0" documentId="13_ncr:1_{52C6EC78-D7ED-4087-872C-A132AF553FD2}" xr6:coauthVersionLast="40" xr6:coauthVersionMax="40" xr10:uidLastSave="{00000000-0000-0000-0000-000000000000}"/>
  <bookViews>
    <workbookView xWindow="0" yWindow="0" windowWidth="34400" windowHeight="9870" tabRatio="625" xr2:uid="{00000000-000D-0000-FFFF-FFFF00000000}"/>
  </bookViews>
  <sheets>
    <sheet name="Compliance" sheetId="2" r:id="rId1"/>
  </sheets>
  <definedNames>
    <definedName name="_xlnm.Print_Area" localSheetId="0">Compliance!$A$2:$T$48</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Q38" i="2" l="1"/>
  <c r="P38" i="2" s="1"/>
  <c r="Q39" i="2"/>
  <c r="Q40" i="2"/>
  <c r="P40" i="2" s="1"/>
  <c r="Q41" i="2"/>
  <c r="Q42" i="2"/>
  <c r="P42" i="2" s="1"/>
  <c r="Q43" i="2"/>
  <c r="P43" i="2" s="1"/>
  <c r="Q44" i="2"/>
  <c r="Q37" i="2"/>
  <c r="P37" i="2" s="1"/>
  <c r="M38" i="2"/>
  <c r="M39" i="2"/>
  <c r="M40" i="2"/>
  <c r="M41" i="2"/>
  <c r="M42" i="2"/>
  <c r="M43" i="2"/>
  <c r="M44" i="2"/>
  <c r="M37" i="2"/>
  <c r="B38" i="2"/>
  <c r="B37" i="2"/>
  <c r="G37" i="2"/>
  <c r="G38" i="2"/>
  <c r="G39" i="2"/>
  <c r="G40" i="2"/>
  <c r="G41" i="2"/>
  <c r="G42" i="2"/>
  <c r="G43" i="2"/>
  <c r="G44" i="2"/>
  <c r="D40" i="2"/>
  <c r="C40" i="2"/>
  <c r="B40" i="2"/>
  <c r="D41" i="2"/>
  <c r="C41" i="2"/>
  <c r="B41" i="2"/>
  <c r="D39" i="2"/>
  <c r="C39" i="2"/>
  <c r="B39" i="2"/>
  <c r="D42" i="2"/>
  <c r="C42" i="2"/>
  <c r="B42" i="2"/>
  <c r="C37" i="2"/>
  <c r="D37" i="2"/>
  <c r="C38" i="2"/>
  <c r="D38" i="2"/>
  <c r="D43" i="2"/>
  <c r="D44" i="2"/>
  <c r="C43" i="2"/>
  <c r="C44" i="2"/>
  <c r="B43" i="2"/>
  <c r="B44" i="2"/>
  <c r="O43" i="2" l="1"/>
  <c r="N43" i="2" s="1"/>
  <c r="O44" i="2"/>
  <c r="N44" i="2" s="1"/>
  <c r="O41" i="2"/>
  <c r="N41" i="2" s="1"/>
  <c r="O39" i="2"/>
  <c r="N39" i="2" s="1"/>
  <c r="O38" i="2"/>
  <c r="N38" i="2" s="1"/>
  <c r="O37" i="2"/>
  <c r="N37" i="2" s="1"/>
  <c r="P44" i="2"/>
  <c r="O42" i="2"/>
  <c r="N42" i="2" s="1"/>
  <c r="P41" i="2"/>
  <c r="O40" i="2"/>
  <c r="N40" i="2" s="1"/>
  <c r="P39" i="2"/>
</calcChain>
</file>

<file path=xl/sharedStrings.xml><?xml version="1.0" encoding="utf-8"?>
<sst xmlns="http://schemas.openxmlformats.org/spreadsheetml/2006/main" count="77" uniqueCount="58">
  <si>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</si>
  <si>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</si>
  <si>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</si>
  <si>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</si>
  <si>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</si>
  <si>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</si>
  <si>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</si>
  <si>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</si>
  <si>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</si>
  <si>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</si>
  <si>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</si>
  <si>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</si>
  <si>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</si>
  <si>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</si>
  <si>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</si>
  <si>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</si>
  <si>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Licensee / Broadcaster name</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</si>
  <si>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</si>
  <si>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</si>
  <si>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</si>
  <si>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</si>
  <si>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</si>
  <si>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</si>
  <si>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</si>
  <si>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</si>
  <si>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</si>
  <si>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</si>
  <si>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</si>
  <si>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</si>
  <si>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</si>
  <si>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</si>
  <si>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t>
  </si>
  <si>
    <t xml:space="preserve"> ENHANCED ACMA CAP05</t>
  </si>
  <si>
    <t>Table 4: Summary of reasons for not meeting captioning target and steps taken (if applicable)</t>
  </si>
  <si>
    <t xml:space="preserve">Please enter target reduction order / exemption order reference number if applicable </t>
  </si>
  <si>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E x T - F </t>
    </r>
  </si>
  <si>
    <t>BKN</t>
  </si>
  <si>
    <t>GTS</t>
  </si>
  <si>
    <t>ITQ</t>
  </si>
  <si>
    <t>QQQ</t>
  </si>
  <si>
    <t>TND</t>
  </si>
  <si>
    <t>TNT</t>
  </si>
  <si>
    <t>VAN (7)</t>
  </si>
  <si>
    <t>VAS (7)</t>
  </si>
  <si>
    <t>BROKEN HILL TV1</t>
  </si>
  <si>
    <t>Broken Hill Television Pty Limited</t>
  </si>
  <si>
    <t>Spencer Gulf Telecasters Pty Limited</t>
  </si>
  <si>
    <t>SPENCER GULF TV1</t>
  </si>
  <si>
    <t>Regional Television Pty Limited</t>
  </si>
  <si>
    <t>MT ISA TV1</t>
  </si>
  <si>
    <t>REMOTE CENTRAL &amp; EASTERN AUSTRALIA TV2</t>
  </si>
  <si>
    <t>DARWIN TV1</t>
  </si>
  <si>
    <t>Southern Cross Television Pty Limited</t>
  </si>
  <si>
    <t>TASMANIA TV1</t>
  </si>
  <si>
    <t>Eastern Australia Satellite Broadcasters Pty Ltd</t>
  </si>
  <si>
    <t>NORTHERN AUSTRALIA TV3</t>
  </si>
  <si>
    <t>SOUTH EASTERN AUSTRALIA TV3</t>
  </si>
  <si>
    <t>In practice, regional commercial television broadcasters do not themselves caption programs that are provided by their metropolitan network program suppliers as it is not feasible to do so as programs are broadcast on “direct relay”. Captioning activities in respect of such programs are undertaken by the metropolitan network captioning providers (i.e. on behalf of the regional affiliate) in accordance with Schedule 2 to the Broadcasting Services Act 1992 (the Act).  In that context, it can be said that they are effectively acting on behalf of their regional affiliates (as well as on behalf of themselves/their own licensee companies). 
During the reporting period, the most significant loss-causing incidents were related to Polistream outages within 3 days of each other in November 2017, as described by the Network Provider. These individual losses accounted for approximately 53 minutes of missing captions. Since maintenance and corrective action was taken by the Network Provider following these incidents, Polistream has accounted for no more reportable losses to date. A small number of incidents were also attributed to operational errors by the Caption Provider, with feedback provided on measures to minimise possible future reoccurrence. 
Southern Cross Austereo (SCA) experienced faulty encoders relating to instances of intermittent caption failures, and the failure of a caption machine, resulting in a few minutes of lost captions. The equipment was replaced and further testing carried out to ensure encoders were operating correctly. Since the instances no other failures have been reported. 
SCA ensures a rigorous process is in place to monitor the presence and quality of captions and ensure compliance with the Act.  SCA has regular communication with its Network program providers regarding the review procedures in place with their captioning providers, to ensure the monitoring and quality control of their services.
SCA continues to review its captioning monitoring procedures to improve the level of monitoring across the services covered by the Network.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</si>
</sst>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
    <numFmt numFmtId="165" formatCode="&quot;(&quot;\ 0.00\ &quot;hrs)&quot;"/>
    <numFmt numFmtId="166" formatCode="[h]\ &quot;hrs &quot;mm\ &quot;mins&quot;"/>
    <numFmt numFmtId="167" formatCode="0.000"/>
  </numFmts>
  <fonts count="26"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
      <b/>
      <sz val="12"/>
      <color rgb="FFFF0000"/>
      <name val="Calibri"/>
      <family val="2"/>
      <scheme val="minor"/>
    </font>
  </fonts>
  <fills count="9">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6" tint="0.59999389629810485"/>
        <bgColor indexed="64"/>
      </patternFill>
    </fill>
  </fills>
  <borders count="29">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diagonal/>
    </border>
  </borders>
  <cellStyleXfs count="2">
    <xf numFmtId="0" fontId="0" fillId="0" borderId="0"/>
    <xf numFmtId="9" fontId="5" fillId="0" borderId="0" applyFont="0" applyFill="0" applyBorder="0" applyAlignment="0" applyProtection="0"/>
  </cellStyleXfs>
  <cellXfs count="158">
    <xf numFmtId="0" fontId="0" fillId="0" borderId="0" xfId="0"/>
    <xf numFmtId="0" fontId="0" fillId="0" borderId="0" xfId="0" applyProtection="1"/>
    <xf numFmtId="0" fontId="2" fillId="0" borderId="0" xfId="0" applyFont="1" applyAlignment="1" applyProtection="1"/>
    <xf numFmtId="0" fontId="2" fillId="0" borderId="0" xfId="0" applyFont="1" applyAlignment="1" applyProtection="1">
      <alignment vertical="center"/>
    </xf>
    <xf numFmtId="0" fontId="0" fillId="0" borderId="0" xfId="0" applyAlignment="1" applyProtection="1">
      <alignment vertical="center"/>
    </xf>
    <xf numFmtId="0" fontId="0" fillId="0" borderId="0" xfId="0" applyAlignment="1" applyProtection="1">
      <alignment wrapText="1"/>
    </xf>
    <xf numFmtId="0" fontId="0" fillId="0" borderId="0" xfId="0" applyAlignment="1" applyProtection="1">
      <alignment horizontal="center" wrapText="1"/>
    </xf>
    <xf numFmtId="0" fontId="0" fillId="0" borderId="0" xfId="0" applyBorder="1" applyProtection="1"/>
    <xf numFmtId="0" fontId="1" fillId="3" borderId="0" xfId="0" applyFont="1" applyFill="1" applyAlignment="1" applyProtection="1">
      <alignment horizontal="right"/>
    </xf>
    <xf numFmtId="0" fontId="0" fillId="0" borderId="0" xfId="0" applyFill="1" applyAlignment="1" applyProtection="1">
      <alignment horizontal="center" wrapText="1"/>
    </xf>
    <xf numFmtId="0" fontId="6" fillId="0" borderId="0" xfId="0" applyFont="1" applyProtection="1"/>
    <xf numFmtId="0" fontId="6" fillId="3" borderId="0" xfId="0" applyFont="1" applyFill="1" applyAlignment="1" applyProtection="1">
      <alignment horizontal="right"/>
    </xf>
    <xf numFmtId="0" fontId="0" fillId="0" borderId="0" xfId="0" applyFill="1" applyBorder="1" applyAlignment="1" applyProtection="1">
      <alignment horizontal="center" wrapText="1"/>
    </xf>
    <xf numFmtId="0" fontId="8" fillId="0" borderId="0" xfId="0" applyFont="1" applyFill="1" applyBorder="1" applyAlignment="1" applyProtection="1">
      <alignment horizontal="left" vertical="center" wrapText="1"/>
      <protection locked="0"/>
    </xf>
    <xf numFmtId="0" fontId="0" fillId="0" borderId="0" xfId="0" applyBorder="1" applyAlignment="1" applyProtection="1">
      <alignment horizontal="center" wrapText="1"/>
    </xf>
    <xf numFmtId="0" fontId="0" fillId="0" borderId="0" xfId="0" applyBorder="1" applyAlignment="1" applyProtection="1">
      <alignment wrapText="1"/>
    </xf>
    <xf numFmtId="0" fontId="2" fillId="0" borderId="0" xfId="0" applyFont="1" applyBorder="1" applyAlignment="1" applyProtection="1"/>
    <xf numFmtId="0" fontId="2" fillId="0" borderId="0" xfId="0" applyFont="1" applyAlignment="1" applyProtection="1">
      <alignment horizontal="center" vertical="center"/>
    </xf>
    <xf numFmtId="0" fontId="0" fillId="0" borderId="0" xfId="0" applyAlignment="1" applyProtection="1">
      <alignment horizontal="center" vertical="center"/>
    </xf>
    <xf numFmtId="0" fontId="0" fillId="0" borderId="0" xfId="0" applyAlignment="1" applyProtection="1">
      <alignment horizontal="left" wrapText="1"/>
    </xf>
    <xf numFmtId="0" fontId="1" fillId="0" borderId="0" xfId="0" applyFont="1" applyProtection="1"/>
    <xf numFmtId="0" fontId="1" fillId="0" borderId="0" xfId="0" applyFont="1" applyAlignment="1" applyProtection="1">
      <alignment horizontal="center" wrapText="1"/>
    </xf>
    <xf numFmtId="0" fontId="4" fillId="0" borderId="0" xfId="0" applyFont="1" applyAlignment="1" applyProtection="1"/>
    <xf numFmtId="0" fontId="0" fillId="3" borderId="0" xfId="0" applyFill="1" applyAlignment="1" applyProtection="1">
      <alignment horizontal="center" vertical="top"/>
    </xf>
    <xf numFmtId="0" fontId="0" fillId="0" borderId="0" xfId="0" applyAlignment="1" applyProtection="1">
      <alignment horizontal="left" wrapText="1"/>
    </xf>
    <xf numFmtId="0" fontId="1" fillId="0" borderId="0" xfId="0" applyFont="1" applyFill="1" applyBorder="1" applyAlignment="1" applyProtection="1">
      <alignment wrapText="1"/>
    </xf>
    <xf numFmtId="0" fontId="7" fillId="0" borderId="0" xfId="0" applyFont="1" applyFill="1" applyBorder="1" applyAlignment="1" applyProtection="1">
      <alignment wrapText="1"/>
    </xf>
    <xf numFmtId="0" fontId="2" fillId="0" borderId="0" xfId="0" applyFont="1" applyAlignment="1" applyProtection="1">
      <alignment horizontal="center" vertical="center"/>
    </xf>
    <xf numFmtId="0" fontId="2" fillId="0" borderId="0" xfId="0" applyFont="1" applyAlignment="1" applyProtection="1">
      <alignment horizontal="center"/>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13" fillId="0" borderId="0" xfId="0" applyFont="1" applyAlignment="1" applyProtection="1">
      <alignment horizontal="left" wrapText="1"/>
    </xf>
    <xf numFmtId="0" fontId="3" fillId="0" borderId="0" xfId="0" applyFont="1" applyAlignment="1" applyProtection="1">
      <alignment horizontal="center" vertical="top"/>
    </xf>
    <xf numFmtId="0" fontId="9" fillId="5" borderId="2" xfId="0" applyFont="1" applyFill="1" applyBorder="1" applyAlignment="1">
      <alignment wrapText="1"/>
    </xf>
    <xf numFmtId="0" fontId="7" fillId="3" borderId="0" xfId="0" applyFont="1" applyFill="1" applyBorder="1" applyAlignment="1" applyProtection="1">
      <alignment vertical="center" wrapText="1"/>
    </xf>
    <xf numFmtId="0" fontId="2" fillId="3" borderId="0" xfId="0" applyFont="1" applyFill="1" applyBorder="1" applyAlignment="1" applyProtection="1">
      <alignment horizontal="left" vertical="center" wrapText="1"/>
    </xf>
    <xf numFmtId="0" fontId="2" fillId="3" borderId="0" xfId="0" applyFont="1" applyFill="1" applyBorder="1" applyAlignment="1" applyProtection="1">
      <alignment vertical="top" wrapText="1"/>
    </xf>
    <xf numFmtId="0" fontId="1" fillId="3" borderId="0" xfId="0" applyFont="1" applyFill="1" applyBorder="1" applyAlignment="1" applyProtection="1">
      <alignment vertical="center" wrapText="1"/>
    </xf>
    <xf numFmtId="0" fontId="0" fillId="3" borderId="0" xfId="0" applyFill="1" applyBorder="1" applyAlignment="1" applyProtection="1">
      <alignment vertical="center"/>
    </xf>
    <xf numFmtId="0" fontId="8" fillId="6" borderId="1"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0" fillId="0" borderId="0" xfId="0" applyFill="1" applyAlignment="1" applyProtection="1">
      <alignment horizontal="center" vertical="center" wrapText="1"/>
    </xf>
    <xf numFmtId="0" fontId="8" fillId="6" borderId="1" xfId="0" applyFont="1" applyFill="1" applyBorder="1" applyAlignment="1">
      <alignment horizontal="center" vertical="center" wrapText="1"/>
    </xf>
    <xf numFmtId="0" fontId="8" fillId="6" borderId="2" xfId="0" applyFont="1" applyFill="1" applyBorder="1" applyAlignment="1">
      <alignment horizontal="center" vertical="center" wrapText="1"/>
    </xf>
    <xf numFmtId="0" fontId="8" fillId="6" borderId="2" xfId="0" applyFont="1" applyFill="1" applyBorder="1" applyAlignment="1" applyProtection="1">
      <alignment horizontal="center" vertical="center" wrapText="1"/>
      <protection locked="0"/>
    </xf>
    <xf numFmtId="0" fontId="10" fillId="6" borderId="3" xfId="0" applyFont="1" applyFill="1" applyBorder="1" applyAlignment="1">
      <alignment horizontal="center" vertical="center" wrapText="1"/>
    </xf>
    <xf numFmtId="0" fontId="8" fillId="6" borderId="12" xfId="0" applyFont="1" applyFill="1" applyBorder="1" applyAlignment="1">
      <alignment horizontal="center" vertical="center" wrapText="1"/>
    </xf>
    <xf numFmtId="0" fontId="8" fillId="6" borderId="13" xfId="0" applyFont="1" applyFill="1" applyBorder="1" applyAlignment="1" applyProtection="1">
      <alignment horizontal="center" vertical="center" wrapText="1"/>
    </xf>
    <xf numFmtId="0" fontId="8" fillId="0" borderId="2" xfId="0" applyFont="1" applyFill="1" applyBorder="1" applyAlignment="1" applyProtection="1">
      <alignment horizontal="left" vertical="center" wrapText="1"/>
      <protection locked="0"/>
    </xf>
    <xf numFmtId="0" fontId="0" fillId="3" borderId="0" xfId="0" applyFill="1" applyProtection="1"/>
    <xf numFmtId="0" fontId="0" fillId="3" borderId="0" xfId="0" applyFill="1" applyAlignment="1" applyProtection="1">
      <alignment horizontal="left" wrapText="1"/>
    </xf>
    <xf numFmtId="0" fontId="0" fillId="3" borderId="0" xfId="0" applyFill="1" applyBorder="1" applyAlignment="1" applyProtection="1">
      <alignment wrapText="1"/>
    </xf>
    <xf numFmtId="9" fontId="8" fillId="0" borderId="3" xfId="0" applyNumberFormat="1" applyFont="1" applyFill="1" applyBorder="1" applyAlignment="1" applyProtection="1">
      <alignment horizontal="right" vertical="top" wrapText="1"/>
      <protection locked="0"/>
    </xf>
    <xf numFmtId="166" fontId="8" fillId="6" borderId="25" xfId="0" applyNumberFormat="1" applyFont="1" applyFill="1" applyBorder="1" applyAlignment="1" applyProtection="1">
      <alignment horizontal="right" vertical="top" wrapText="1"/>
    </xf>
    <xf numFmtId="1" fontId="8" fillId="3" borderId="27" xfId="0" applyNumberFormat="1" applyFont="1" applyFill="1" applyBorder="1" applyAlignment="1" applyProtection="1">
      <alignment horizontal="right" vertical="top" wrapText="1"/>
      <protection locked="0"/>
    </xf>
    <xf numFmtId="0" fontId="8" fillId="3" borderId="0" xfId="0" applyFont="1" applyFill="1" applyBorder="1" applyAlignment="1" applyProtection="1">
      <alignment horizontal="right" vertical="top" wrapText="1"/>
    </xf>
    <xf numFmtId="2" fontId="8" fillId="0" borderId="2" xfId="0" applyNumberFormat="1" applyFont="1" applyFill="1" applyBorder="1" applyAlignment="1" applyProtection="1">
      <alignment horizontal="right" vertical="top" wrapText="1"/>
      <protection locked="0"/>
    </xf>
    <xf numFmtId="0" fontId="8" fillId="3" borderId="1" xfId="0" applyFont="1" applyFill="1" applyBorder="1" applyAlignment="1" applyProtection="1">
      <alignment horizontal="right" vertical="top" wrapText="1"/>
      <protection locked="0"/>
    </xf>
    <xf numFmtId="0" fontId="0" fillId="0" borderId="0" xfId="0" applyNumberFormat="1" applyProtection="1"/>
    <xf numFmtId="1" fontId="8" fillId="0" borderId="2" xfId="0" applyNumberFormat="1" applyFont="1" applyBorder="1" applyAlignment="1" applyProtection="1">
      <alignment horizontal="left" vertical="top" wrapText="1"/>
      <protection locked="0"/>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6" fillId="0" borderId="0" xfId="0" applyFont="1" applyAlignment="1" applyProtection="1">
      <alignment horizontal="left" wrapText="1"/>
    </xf>
    <xf numFmtId="0" fontId="18" fillId="0" borderId="0" xfId="0" applyFont="1" applyAlignment="1" applyProtection="1">
      <alignment horizontal="center" vertical="center" wrapText="1"/>
    </xf>
    <xf numFmtId="0" fontId="10" fillId="0" borderId="0" xfId="0" applyFont="1" applyFill="1" applyBorder="1" applyAlignment="1" applyProtection="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Fill="1" applyBorder="1" applyAlignment="1" applyProtection="1">
      <alignment horizontal="right" vertical="top" wrapText="1"/>
    </xf>
    <xf numFmtId="0" fontId="8" fillId="3" borderId="0" xfId="0" applyFont="1" applyFill="1" applyBorder="1" applyAlignment="1" applyProtection="1">
      <alignment horizontal="center" vertical="center" wrapText="1"/>
    </xf>
    <xf numFmtId="2" fontId="8" fillId="3" borderId="0" xfId="0" applyNumberFormat="1" applyFont="1" applyFill="1" applyBorder="1" applyAlignment="1" applyProtection="1">
      <alignment horizontal="right" vertical="top" wrapText="1"/>
    </xf>
    <xf numFmtId="1" fontId="8" fillId="3" borderId="25" xfId="0" applyNumberFormat="1" applyFont="1" applyFill="1" applyBorder="1" applyAlignment="1" applyProtection="1">
      <alignment horizontal="right" vertical="top" wrapText="1"/>
      <protection locked="0"/>
    </xf>
    <xf numFmtId="49" fontId="8" fillId="6" borderId="25" xfId="0" applyNumberFormat="1" applyFont="1" applyFill="1" applyBorder="1" applyAlignment="1" applyProtection="1">
      <alignment horizontal="right" vertical="top" wrapText="1"/>
    </xf>
    <xf numFmtId="165" fontId="0" fillId="6" borderId="25" xfId="0" applyNumberFormat="1" applyFill="1" applyBorder="1" applyAlignment="1" applyProtection="1">
      <alignment horizontal="right" vertical="top"/>
    </xf>
    <xf numFmtId="166" fontId="8" fillId="6" borderId="27" xfId="0" applyNumberFormat="1" applyFont="1" applyFill="1" applyBorder="1" applyAlignment="1" applyProtection="1">
      <alignment horizontal="right" vertical="top" wrapText="1"/>
    </xf>
    <xf numFmtId="165" fontId="0" fillId="6" borderId="24" xfId="0" applyNumberFormat="1" applyFill="1" applyBorder="1" applyAlignment="1" applyProtection="1">
      <alignment horizontal="right" vertical="top"/>
    </xf>
    <xf numFmtId="0" fontId="23" fillId="0" borderId="0" xfId="0" applyFont="1" applyProtection="1"/>
    <xf numFmtId="0" fontId="0" fillId="0" borderId="0" xfId="0" applyFill="1" applyBorder="1" applyAlignment="1" applyProtection="1">
      <alignment horizontal="center" vertical="center" wrapText="1"/>
    </xf>
    <xf numFmtId="0" fontId="8" fillId="0" borderId="0" xfId="0" applyFont="1" applyFill="1" applyBorder="1" applyAlignment="1" applyProtection="1">
      <alignment horizontal="center" vertical="center" wrapText="1"/>
    </xf>
    <xf numFmtId="0" fontId="8" fillId="0" borderId="0" xfId="0" applyFont="1" applyFill="1" applyBorder="1" applyAlignment="1" applyProtection="1">
      <alignment horizontal="left" vertical="center" wrapText="1"/>
    </xf>
    <xf numFmtId="0" fontId="8" fillId="3" borderId="0" xfId="0" applyFont="1" applyFill="1" applyBorder="1" applyAlignment="1" applyProtection="1">
      <alignment horizontal="left" vertical="center" wrapText="1"/>
    </xf>
    <xf numFmtId="0" fontId="8" fillId="0" borderId="0" xfId="0" applyFont="1" applyFill="1" applyBorder="1" applyAlignment="1" applyProtection="1">
      <alignment horizontal="left" wrapText="1"/>
    </xf>
    <xf numFmtId="2" fontId="8" fillId="0" borderId="0" xfId="0" applyNumberFormat="1" applyFont="1" applyFill="1" applyBorder="1" applyAlignment="1" applyProtection="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Border="1" applyAlignment="1" applyProtection="1">
      <alignment horizontal="left" wrapText="1"/>
    </xf>
    <xf numFmtId="9" fontId="8" fillId="0" borderId="0" xfId="0" applyNumberFormat="1" applyFont="1" applyFill="1" applyBorder="1" applyAlignment="1" applyProtection="1">
      <alignment horizontal="left" wrapText="1"/>
    </xf>
    <xf numFmtId="0" fontId="8" fillId="0" borderId="0" xfId="0" applyFont="1" applyBorder="1" applyAlignment="1" applyProtection="1">
      <alignment horizontal="left" wrapText="1"/>
    </xf>
    <xf numFmtId="0" fontId="9" fillId="2" borderId="2" xfId="0" applyFont="1" applyFill="1" applyBorder="1" applyAlignment="1">
      <alignment horizontal="left" vertical="top" wrapText="1"/>
    </xf>
    <xf numFmtId="2" fontId="8" fillId="0" borderId="2" xfId="0" applyNumberFormat="1" applyFont="1" applyFill="1" applyBorder="1" applyAlignment="1" applyProtection="1">
      <alignment horizontal="right" vertical="center" wrapText="1"/>
      <protection locked="0"/>
    </xf>
    <xf numFmtId="2" fontId="8" fillId="0" borderId="28" xfId="0" applyNumberFormat="1" applyFont="1" applyFill="1" applyBorder="1" applyAlignment="1" applyProtection="1">
      <alignment horizontal="right" vertical="center" wrapText="1"/>
      <protection locked="0"/>
    </xf>
    <xf numFmtId="167" fontId="0" fillId="0" borderId="0" xfId="0" applyNumberFormat="1" applyProtection="1"/>
    <xf numFmtId="164" fontId="8" fillId="6" borderId="3" xfId="1" applyNumberFormat="1" applyFont="1" applyFill="1" applyBorder="1" applyAlignment="1" applyProtection="1">
      <alignment horizontal="right" vertical="top" wrapText="1"/>
    </xf>
    <xf numFmtId="0" fontId="25" fillId="0" borderId="0" xfId="0" applyFont="1" applyProtection="1"/>
    <xf numFmtId="0" fontId="9" fillId="5" borderId="2" xfId="0" applyFont="1" applyFill="1" applyBorder="1" applyAlignment="1">
      <alignment horizontal="left" wrapText="1"/>
    </xf>
    <xf numFmtId="0" fontId="9" fillId="2" borderId="2" xfId="0" applyFont="1" applyFill="1" applyBorder="1" applyAlignment="1">
      <alignment horizontal="left" vertical="top" wrapText="1"/>
    </xf>
    <xf numFmtId="0" fontId="3" fillId="2" borderId="2" xfId="0" applyFont="1" applyFill="1" applyBorder="1" applyAlignment="1" applyProtection="1">
      <alignment horizontal="left" vertical="top" wrapText="1"/>
    </xf>
    <xf numFmtId="0" fontId="9" fillId="5" borderId="2" xfId="0" applyFont="1" applyFill="1" applyBorder="1" applyAlignment="1">
      <alignment horizontal="left" vertical="center" wrapText="1"/>
    </xf>
    <xf numFmtId="0" fontId="8" fillId="0" borderId="2" xfId="0" applyFont="1" applyBorder="1" applyAlignment="1" applyProtection="1">
      <alignment horizontal="left" vertical="center" wrapText="1"/>
      <protection locked="0"/>
    </xf>
    <xf numFmtId="0" fontId="9" fillId="2" borderId="2" xfId="0" applyFont="1" applyFill="1" applyBorder="1" applyAlignment="1">
      <alignment vertical="top"/>
    </xf>
    <xf numFmtId="0" fontId="1" fillId="3" borderId="23"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1" fillId="3" borderId="22" xfId="0" applyFont="1" applyFill="1" applyBorder="1" applyAlignment="1" applyProtection="1">
      <alignment horizontal="left" wrapText="1"/>
      <protection locked="0"/>
    </xf>
    <xf numFmtId="0" fontId="8" fillId="0" borderId="23" xfId="0" applyFont="1" applyFill="1" applyBorder="1" applyAlignment="1" applyProtection="1">
      <alignment horizontal="left" vertical="center" wrapText="1"/>
      <protection locked="0"/>
    </xf>
    <xf numFmtId="0" fontId="8" fillId="0" borderId="22" xfId="0" applyFont="1" applyFill="1" applyBorder="1" applyAlignment="1" applyProtection="1">
      <alignment horizontal="left" vertical="center" wrapText="1"/>
      <protection locked="0"/>
    </xf>
    <xf numFmtId="1" fontId="8" fillId="0" borderId="2" xfId="0" applyNumberFormat="1" applyFont="1" applyBorder="1" applyAlignment="1" applyProtection="1">
      <alignment horizontal="left" vertical="top" wrapText="1"/>
      <protection locked="0"/>
    </xf>
    <xf numFmtId="0" fontId="1" fillId="2" borderId="4" xfId="0" applyFont="1" applyFill="1" applyBorder="1" applyAlignment="1" applyProtection="1">
      <alignment horizontal="center" vertical="top" wrapText="1"/>
    </xf>
    <xf numFmtId="0" fontId="1" fillId="2" borderId="5" xfId="0" applyFont="1" applyFill="1" applyBorder="1" applyAlignment="1" applyProtection="1">
      <alignment horizontal="center" vertical="top" wrapText="1"/>
    </xf>
    <xf numFmtId="0" fontId="1" fillId="2" borderId="6" xfId="0" applyFont="1" applyFill="1" applyBorder="1" applyAlignment="1" applyProtection="1">
      <alignment horizontal="center" vertical="top" wrapText="1"/>
    </xf>
    <xf numFmtId="0" fontId="6" fillId="3" borderId="9" xfId="0" applyFont="1" applyFill="1" applyBorder="1" applyAlignment="1" applyProtection="1">
      <alignment horizontal="left" vertical="top" wrapText="1"/>
      <protection locked="0"/>
    </xf>
    <xf numFmtId="0" fontId="6" fillId="3" borderId="10" xfId="0" applyFont="1" applyFill="1" applyBorder="1" applyAlignment="1" applyProtection="1">
      <alignment horizontal="left" vertical="top" wrapText="1"/>
      <protection locked="0"/>
    </xf>
    <xf numFmtId="0" fontId="6" fillId="3" borderId="11" xfId="0" applyFont="1" applyFill="1" applyBorder="1" applyAlignment="1" applyProtection="1">
      <alignment horizontal="left" vertical="top" wrapText="1"/>
      <protection locked="0"/>
    </xf>
    <xf numFmtId="0" fontId="1" fillId="2" borderId="19" xfId="0" applyFont="1" applyFill="1" applyBorder="1" applyAlignment="1" applyProtection="1">
      <alignment horizontal="center" wrapText="1"/>
    </xf>
    <xf numFmtId="0" fontId="1" fillId="2" borderId="20" xfId="0" applyFont="1" applyFill="1" applyBorder="1" applyAlignment="1" applyProtection="1">
      <alignment horizontal="center" wrapText="1"/>
    </xf>
    <xf numFmtId="0" fontId="1" fillId="2" borderId="21" xfId="0" applyFont="1" applyFill="1" applyBorder="1" applyAlignment="1" applyProtection="1">
      <alignment horizontal="center" wrapText="1"/>
    </xf>
    <xf numFmtId="0" fontId="15" fillId="2" borderId="16" xfId="0" applyFont="1" applyFill="1" applyBorder="1" applyAlignment="1" applyProtection="1">
      <alignment horizontal="center" vertical="center" wrapText="1"/>
    </xf>
    <xf numFmtId="0" fontId="15" fillId="2" borderId="17" xfId="0" applyFont="1" applyFill="1" applyBorder="1" applyAlignment="1" applyProtection="1">
      <alignment horizontal="center" vertical="center" wrapText="1"/>
    </xf>
    <xf numFmtId="0" fontId="15" fillId="2" borderId="18" xfId="0" applyFont="1" applyFill="1" applyBorder="1" applyAlignment="1" applyProtection="1">
      <alignment horizontal="center" vertical="center" wrapText="1"/>
    </xf>
    <xf numFmtId="0" fontId="2" fillId="3" borderId="4" xfId="0" applyFont="1" applyFill="1" applyBorder="1" applyAlignment="1" applyProtection="1">
      <alignment horizontal="center" vertical="top" wrapText="1"/>
    </xf>
    <xf numFmtId="0" fontId="2" fillId="3" borderId="5" xfId="0" applyFont="1" applyFill="1" applyBorder="1" applyAlignment="1" applyProtection="1">
      <alignment horizontal="center" vertical="top" wrapText="1"/>
    </xf>
    <xf numFmtId="0" fontId="2" fillId="3" borderId="6" xfId="0" applyFont="1" applyFill="1" applyBorder="1" applyAlignment="1" applyProtection="1">
      <alignment horizontal="center" vertical="top" wrapText="1"/>
    </xf>
    <xf numFmtId="0" fontId="11" fillId="3" borderId="7" xfId="0" applyFont="1" applyFill="1" applyBorder="1" applyAlignment="1" applyProtection="1">
      <alignment horizontal="center" vertical="center" wrapText="1"/>
    </xf>
    <xf numFmtId="0" fontId="11" fillId="3" borderId="8" xfId="0" applyFont="1" applyFill="1" applyBorder="1" applyAlignment="1" applyProtection="1">
      <alignment horizontal="center" vertical="center" wrapText="1"/>
    </xf>
    <xf numFmtId="0" fontId="1" fillId="8" borderId="14" xfId="0" applyFont="1" applyFill="1" applyBorder="1" applyAlignment="1" applyProtection="1">
      <alignment horizontal="center" vertical="center" wrapText="1"/>
    </xf>
    <xf numFmtId="0" fontId="1" fillId="8" borderId="15" xfId="0" applyFont="1" applyFill="1" applyBorder="1" applyAlignment="1" applyProtection="1">
      <alignment horizontal="center" vertical="center" wrapText="1"/>
    </xf>
    <xf numFmtId="0" fontId="1" fillId="8" borderId="9" xfId="0" applyFont="1" applyFill="1" applyBorder="1" applyAlignment="1" applyProtection="1">
      <alignment horizontal="center" vertical="center" wrapText="1"/>
    </xf>
    <xf numFmtId="0" fontId="1" fillId="8" borderId="11" xfId="0" applyFont="1" applyFill="1" applyBorder="1" applyAlignment="1" applyProtection="1">
      <alignment horizontal="center" vertical="center" wrapText="1"/>
    </xf>
    <xf numFmtId="0" fontId="8" fillId="6" borderId="7" xfId="0" applyFont="1" applyFill="1" applyBorder="1" applyAlignment="1">
      <alignment horizontal="center" vertical="center" wrapText="1"/>
    </xf>
    <xf numFmtId="0" fontId="8" fillId="6" borderId="26" xfId="0" applyFont="1" applyFill="1" applyBorder="1" applyAlignment="1">
      <alignment horizontal="center" vertical="center" wrapText="1"/>
    </xf>
    <xf numFmtId="0" fontId="15" fillId="7" borderId="19" xfId="0" applyFont="1" applyFill="1" applyBorder="1" applyAlignment="1" applyProtection="1">
      <alignment horizontal="center" vertical="center" wrapText="1"/>
    </xf>
    <xf numFmtId="0" fontId="15" fillId="7" borderId="20" xfId="0" applyFont="1" applyFill="1" applyBorder="1" applyAlignment="1" applyProtection="1">
      <alignment horizontal="center" vertical="center" wrapText="1"/>
    </xf>
    <xf numFmtId="0" fontId="15" fillId="7" borderId="21" xfId="0" applyFont="1" applyFill="1" applyBorder="1" applyAlignment="1" applyProtection="1">
      <alignment horizontal="center" vertical="center" wrapText="1"/>
    </xf>
    <xf numFmtId="0" fontId="15" fillId="7" borderId="9" xfId="0" applyFont="1" applyFill="1" applyBorder="1" applyAlignment="1" applyProtection="1">
      <alignment horizontal="center" vertical="center" wrapText="1"/>
    </xf>
    <xf numFmtId="0" fontId="15" fillId="7" borderId="10" xfId="0" applyFont="1" applyFill="1" applyBorder="1" applyAlignment="1" applyProtection="1">
      <alignment horizontal="center" vertical="center" wrapText="1"/>
    </xf>
    <xf numFmtId="0" fontId="15" fillId="7" borderId="11" xfId="0" applyFont="1" applyFill="1" applyBorder="1" applyAlignment="1" applyProtection="1">
      <alignment horizontal="center" vertical="center" wrapText="1"/>
    </xf>
    <xf numFmtId="0" fontId="8" fillId="6" borderId="8" xfId="0" applyFont="1" applyFill="1" applyBorder="1" applyAlignment="1">
      <alignment horizontal="center" vertical="center" wrapText="1"/>
    </xf>
    <xf numFmtId="0" fontId="11" fillId="3" borderId="4" xfId="0" applyFont="1" applyFill="1" applyBorder="1" applyAlignment="1" applyProtection="1">
      <alignment horizontal="center" vertical="center" wrapText="1"/>
    </xf>
    <xf numFmtId="0" fontId="11" fillId="3" borderId="5" xfId="0" applyFont="1" applyFill="1" applyBorder="1" applyAlignment="1" applyProtection="1">
      <alignment horizontal="center" vertical="center" wrapText="1"/>
    </xf>
    <xf numFmtId="0" fontId="11" fillId="3" borderId="6" xfId="0" applyFont="1" applyFill="1" applyBorder="1" applyAlignment="1" applyProtection="1">
      <alignment horizontal="center" vertical="center" wrapText="1"/>
    </xf>
    <xf numFmtId="0" fontId="24" fillId="0" borderId="4" xfId="0" applyFont="1" applyFill="1" applyBorder="1" applyAlignment="1" applyProtection="1">
      <alignment horizontal="center" vertical="center" wrapText="1"/>
    </xf>
    <xf numFmtId="0" fontId="24" fillId="0" borderId="5" xfId="0" applyFont="1" applyFill="1" applyBorder="1" applyAlignment="1" applyProtection="1">
      <alignment horizontal="center" vertical="center" wrapText="1"/>
    </xf>
    <xf numFmtId="0" fontId="24" fillId="0" borderId="6" xfId="0" applyFont="1" applyFill="1" applyBorder="1" applyAlignment="1" applyProtection="1">
      <alignment horizontal="center" vertical="center" wrapText="1"/>
    </xf>
    <xf numFmtId="0" fontId="1" fillId="2" borderId="23" xfId="0" applyFont="1" applyFill="1" applyBorder="1" applyAlignment="1" applyProtection="1">
      <alignment horizontal="left" wrapText="1"/>
    </xf>
    <xf numFmtId="0" fontId="1" fillId="2" borderId="25" xfId="0" applyFont="1" applyFill="1" applyBorder="1" applyAlignment="1" applyProtection="1">
      <alignment horizontal="left" wrapText="1"/>
    </xf>
    <xf numFmtId="0" fontId="1" fillId="2" borderId="22" xfId="0" applyFont="1" applyFill="1" applyBorder="1" applyAlignment="1" applyProtection="1">
      <alignment horizontal="left" wrapText="1"/>
    </xf>
    <xf numFmtId="0" fontId="8" fillId="3" borderId="23"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3" borderId="22" xfId="0" applyFont="1" applyFill="1" applyBorder="1" applyAlignment="1" applyProtection="1">
      <alignment horizontal="left" vertical="top"/>
      <protection locked="0"/>
    </xf>
    <xf numFmtId="0" fontId="9" fillId="2" borderId="23" xfId="0" applyFont="1" applyFill="1" applyBorder="1" applyAlignment="1">
      <alignment vertical="top" wrapText="1"/>
    </xf>
    <xf numFmtId="0" fontId="9" fillId="2" borderId="25" xfId="0" applyFont="1" applyFill="1" applyBorder="1" applyAlignment="1">
      <alignment vertical="top" wrapText="1"/>
    </xf>
    <xf numFmtId="0" fontId="8" fillId="3" borderId="23" xfId="0" applyFont="1" applyFill="1" applyBorder="1" applyAlignment="1" applyProtection="1">
      <alignment horizontal="left" wrapText="1"/>
      <protection locked="0"/>
    </xf>
    <xf numFmtId="0" fontId="8" fillId="3" borderId="25" xfId="0" applyFont="1" applyFill="1" applyBorder="1" applyAlignment="1" applyProtection="1">
      <alignment horizontal="left" wrapText="1"/>
      <protection locked="0"/>
    </xf>
    <xf numFmtId="0" fontId="20" fillId="4" borderId="2" xfId="0" applyFont="1" applyFill="1" applyBorder="1" applyAlignment="1" applyProtection="1">
      <alignment horizontal="left" vertical="center" wrapText="1"/>
    </xf>
    <xf numFmtId="0" fontId="6" fillId="0" borderId="0" xfId="0" applyFont="1" applyAlignment="1" applyProtection="1">
      <alignment horizontal="left" wrapText="1"/>
    </xf>
    <xf numFmtId="0" fontId="0" fillId="0" borderId="0" xfId="0" applyFont="1" applyAlignment="1" applyProtection="1">
      <alignment horizontal="left" vertical="top" wrapText="1"/>
    </xf>
    <xf numFmtId="0" fontId="23" fillId="0" borderId="0" xfId="0" applyFont="1" applyAlignment="1" applyProtection="1">
      <alignment horizontal="center" vertical="center"/>
    </xf>
    <xf numFmtId="0" fontId="2" fillId="0" borderId="0" xfId="0" applyFont="1" applyAlignment="1" applyProtection="1">
      <alignment horizontal="center"/>
    </xf>
    <xf numFmtId="0" fontId="3" fillId="0" borderId="0" xfId="0" applyFont="1" applyAlignment="1" applyProtection="1">
      <alignment horizontal="center" vertical="top"/>
    </xf>
    <xf numFmtId="0" fontId="18" fillId="0" borderId="0" xfId="0" applyFont="1" applyAlignment="1" applyProtection="1">
      <alignment horizontal="center" vertical="center" wrapText="1"/>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U48"/>
  <sheetViews>
    <sheetView showGridLines="0" tabSelected="1" showWhiteSpace="0" topLeftCell="A2" zoomScale="89" zoomScaleNormal="89" zoomScaleSheetLayoutView="100" workbookViewId="0">
      <selection activeCell="E24" sqref="E24:L24"/>
    </sheetView>
  </sheetViews>
  <sheetFormatPr defaultColWidth="8.81640625" defaultRowHeight="14.5" x14ac:dyDescent="0.35"/>
  <cols>
    <col min="1" max="1" width="3.26953125" style="1" customWidth="1"/>
    <col min="2" max="2" width="8.54296875" style="1" customWidth="1"/>
    <col min="3" max="3" width="9.81640625" style="1" customWidth="1"/>
    <col min="4" max="4" width="16.81640625" style="1" customWidth="1"/>
    <col min="5" max="5" width="10.1796875" style="1" customWidth="1"/>
    <col min="6" max="6" width="10.81640625" style="1" customWidth="1"/>
    <col min="7" max="7" width="10.7265625" style="1" customWidth="1"/>
    <col min="8" max="8" width="1.453125" style="1" customWidth="1"/>
    <col min="9" max="9" width="5.81640625" style="1" customWidth="1"/>
    <col min="10" max="10" width="4.54296875" style="1" customWidth="1"/>
    <col min="11" max="11" width="5.54296875" style="1" bestFit="1" customWidth="1"/>
    <col min="12" max="12" width="5.453125" style="1" customWidth="1"/>
    <col min="13" max="13" width="14.54296875" style="1" customWidth="1"/>
    <col min="14" max="14" width="16.453125" style="1" customWidth="1"/>
    <col min="15" max="15" width="13.26953125" style="1" customWidth="1"/>
    <col min="16" max="16" width="17.1796875" style="49" customWidth="1"/>
    <col min="17" max="17" width="13.54296875" style="49" customWidth="1"/>
    <col min="18" max="18" width="1.26953125" style="1" customWidth="1"/>
    <col min="19" max="19" width="15.54296875" style="1" customWidth="1"/>
    <col min="20" max="20" width="13.7265625" style="1" customWidth="1"/>
    <col min="21" max="21" width="38.26953125" style="1" customWidth="1"/>
    <col min="22" max="22" width="51.54296875" style="1" customWidth="1"/>
    <col min="23" max="16384" width="8.81640625" style="1"/>
  </cols>
  <sheetData>
    <row r="1" spans="1:20" hidden="1" x14ac:dyDescent="0.35"/>
    <row r="2" spans="1:20" ht="18.5" x14ac:dyDescent="0.45">
      <c r="J2" s="74"/>
      <c r="K2" s="92"/>
    </row>
    <row r="3" spans="1:20" ht="18.5" x14ac:dyDescent="0.35">
      <c r="B3" s="154" t="s">
        <v>32</v>
      </c>
      <c r="C3" s="154"/>
      <c r="D3" s="154"/>
      <c r="E3" s="154"/>
      <c r="F3" s="154"/>
      <c r="G3" s="154"/>
      <c r="H3" s="154"/>
      <c r="I3" s="154"/>
      <c r="J3" s="154"/>
      <c r="K3" s="154"/>
      <c r="L3" s="154"/>
      <c r="M3" s="154"/>
      <c r="N3" s="154"/>
      <c r="O3" s="154"/>
      <c r="P3" s="154"/>
      <c r="Q3" s="154"/>
      <c r="R3" s="27"/>
    </row>
    <row r="4" spans="1:20" ht="9.75" customHeight="1" x14ac:dyDescent="0.35">
      <c r="B4" s="154"/>
      <c r="C4" s="154"/>
      <c r="D4" s="154"/>
      <c r="E4" s="154"/>
      <c r="F4" s="154"/>
      <c r="G4" s="154"/>
      <c r="H4" s="154"/>
      <c r="I4" s="154"/>
      <c r="J4" s="154"/>
      <c r="K4" s="154"/>
      <c r="L4" s="154"/>
      <c r="M4" s="154"/>
      <c r="N4" s="154"/>
      <c r="O4" s="154"/>
      <c r="P4" s="154"/>
      <c r="Q4" s="154"/>
    </row>
    <row r="5" spans="1:20" hidden="1" x14ac:dyDescent="0.35"/>
    <row r="6" spans="1:20" hidden="1" x14ac:dyDescent="0.35"/>
    <row r="7" spans="1:20" s="18" customFormat="1" ht="18" customHeight="1" x14ac:dyDescent="0.5">
      <c r="A7" s="22"/>
      <c r="B7" s="155" t="s">
        <v>1</v>
      </c>
      <c r="C7" s="155"/>
      <c r="D7" s="155"/>
      <c r="E7" s="155"/>
      <c r="F7" s="155"/>
      <c r="G7" s="155"/>
      <c r="H7" s="155"/>
      <c r="I7" s="155"/>
      <c r="J7" s="155"/>
      <c r="K7" s="155"/>
      <c r="L7" s="155"/>
      <c r="M7" s="155"/>
      <c r="N7" s="155"/>
      <c r="O7" s="155"/>
      <c r="P7" s="155"/>
      <c r="Q7" s="155"/>
      <c r="R7" s="28"/>
      <c r="S7" s="17"/>
      <c r="T7" s="17"/>
    </row>
    <row r="8" spans="1:20" ht="18" customHeight="1" x14ac:dyDescent="0.45">
      <c r="B8" s="156" t="s">
        <v>0</v>
      </c>
      <c r="C8" s="156"/>
      <c r="D8" s="156"/>
      <c r="E8" s="156"/>
      <c r="F8" s="156"/>
      <c r="G8" s="156"/>
      <c r="H8" s="156"/>
      <c r="I8" s="156"/>
      <c r="J8" s="156"/>
      <c r="K8" s="156"/>
      <c r="L8" s="156"/>
      <c r="M8" s="156"/>
      <c r="N8" s="156"/>
      <c r="O8" s="156"/>
      <c r="P8" s="156"/>
      <c r="Q8" s="156"/>
      <c r="R8" s="32"/>
      <c r="S8" s="2"/>
      <c r="T8" s="2"/>
    </row>
    <row r="9" spans="1:20" ht="18" customHeight="1" x14ac:dyDescent="0.45">
      <c r="B9" s="157" t="s">
        <v>24</v>
      </c>
      <c r="C9" s="157"/>
      <c r="D9" s="157"/>
      <c r="E9" s="157"/>
      <c r="F9" s="157"/>
      <c r="G9" s="157"/>
      <c r="H9" s="157"/>
      <c r="I9" s="157"/>
      <c r="J9" s="157"/>
      <c r="K9" s="157"/>
      <c r="L9" s="157"/>
      <c r="M9" s="157"/>
      <c r="N9" s="157"/>
      <c r="O9" s="157"/>
      <c r="P9" s="157"/>
      <c r="Q9" s="157"/>
      <c r="R9" s="29"/>
      <c r="S9" s="2"/>
      <c r="T9" s="2"/>
    </row>
    <row r="10" spans="1:20" ht="18" customHeight="1" x14ac:dyDescent="0.45">
      <c r="B10" s="63"/>
      <c r="C10" s="63"/>
      <c r="D10" s="63"/>
      <c r="E10" s="63"/>
      <c r="F10" s="63"/>
      <c r="G10" s="63"/>
      <c r="H10" s="63"/>
      <c r="I10" s="63"/>
      <c r="J10" s="63"/>
      <c r="K10" s="63"/>
      <c r="L10" s="63"/>
      <c r="M10" s="63"/>
      <c r="N10" s="63"/>
      <c r="O10" s="63"/>
      <c r="P10" s="63"/>
      <c r="Q10" s="63"/>
      <c r="R10" s="60"/>
      <c r="S10" s="2"/>
      <c r="T10" s="2"/>
    </row>
    <row r="11" spans="1:20" s="4" customFormat="1" ht="43.5" customHeight="1" x14ac:dyDescent="0.35">
      <c r="B11" s="152" t="s">
        <v>22</v>
      </c>
      <c r="C11" s="152"/>
      <c r="D11" s="152"/>
      <c r="E11" s="152"/>
      <c r="F11" s="152"/>
      <c r="G11" s="152"/>
      <c r="H11" s="152"/>
      <c r="I11" s="152"/>
      <c r="J11" s="152"/>
      <c r="K11" s="152"/>
      <c r="L11" s="152"/>
      <c r="M11" s="152"/>
      <c r="N11" s="152"/>
      <c r="O11" s="152"/>
      <c r="P11" s="152"/>
      <c r="Q11" s="152"/>
      <c r="R11" s="30"/>
      <c r="S11" s="3"/>
      <c r="T11" s="3"/>
    </row>
    <row r="12" spans="1:20" s="4" customFormat="1" ht="10.5" customHeight="1" x14ac:dyDescent="0.35">
      <c r="B12" s="62"/>
      <c r="C12" s="62"/>
      <c r="D12" s="62"/>
      <c r="E12" s="62"/>
      <c r="F12" s="62"/>
      <c r="G12" s="62"/>
      <c r="H12" s="62"/>
      <c r="I12" s="62"/>
      <c r="J12" s="62"/>
      <c r="K12" s="62"/>
      <c r="L12" s="62"/>
      <c r="M12" s="62"/>
      <c r="N12" s="62"/>
      <c r="O12" s="62"/>
      <c r="P12" s="62"/>
      <c r="Q12" s="62"/>
      <c r="R12" s="61"/>
      <c r="S12" s="3"/>
      <c r="T12" s="3"/>
    </row>
    <row r="13" spans="1:20" ht="33.75" customHeight="1" x14ac:dyDescent="0.35">
      <c r="A13" s="10"/>
      <c r="B13" s="153" t="s">
        <v>23</v>
      </c>
      <c r="C13" s="153"/>
      <c r="D13" s="153"/>
      <c r="E13" s="153"/>
      <c r="F13" s="153"/>
      <c r="G13" s="153"/>
      <c r="H13" s="153"/>
      <c r="I13" s="153"/>
      <c r="J13" s="153"/>
      <c r="K13" s="153"/>
      <c r="L13" s="153"/>
      <c r="M13" s="153"/>
      <c r="N13" s="153"/>
      <c r="O13" s="153"/>
      <c r="P13" s="153"/>
      <c r="Q13" s="153"/>
      <c r="R13" s="31"/>
      <c r="S13" s="5"/>
      <c r="T13" s="5"/>
    </row>
    <row r="14" spans="1:20" ht="12.75" hidden="1" customHeight="1" x14ac:dyDescent="0.35">
      <c r="A14" s="10"/>
      <c r="B14" s="19"/>
      <c r="C14" s="19"/>
      <c r="D14" s="19"/>
      <c r="E14" s="19"/>
      <c r="F14" s="19"/>
      <c r="G14" s="19"/>
      <c r="H14" s="24"/>
      <c r="I14" s="19"/>
      <c r="J14" s="24"/>
      <c r="K14" s="24"/>
      <c r="L14" s="24"/>
      <c r="M14" s="24"/>
      <c r="N14" s="19"/>
      <c r="O14" s="24"/>
      <c r="P14" s="50"/>
      <c r="Q14" s="50"/>
      <c r="R14" s="5"/>
      <c r="S14" s="5"/>
      <c r="T14" s="5"/>
    </row>
    <row r="15" spans="1:20" ht="18" customHeight="1" x14ac:dyDescent="0.35">
      <c r="A15" s="6"/>
      <c r="B15" s="95" t="s">
        <v>4</v>
      </c>
      <c r="C15" s="95"/>
      <c r="D15" s="95"/>
      <c r="E15" s="95"/>
      <c r="F15" s="95"/>
      <c r="G15" s="95"/>
      <c r="H15" s="95"/>
      <c r="I15" s="95"/>
      <c r="J15" s="95"/>
      <c r="K15" s="95"/>
      <c r="L15" s="95"/>
      <c r="M15" s="95"/>
      <c r="N15" s="95"/>
      <c r="O15" s="95"/>
      <c r="P15" s="95"/>
      <c r="Q15" s="95"/>
      <c r="R15" s="5"/>
      <c r="S15" s="5"/>
      <c r="T15" s="5"/>
    </row>
    <row r="16" spans="1:20" s="20" customFormat="1" ht="43.5" x14ac:dyDescent="0.35">
      <c r="A16" s="21"/>
      <c r="B16" s="93" t="s">
        <v>2</v>
      </c>
      <c r="C16" s="93"/>
      <c r="D16" s="33" t="s">
        <v>3</v>
      </c>
      <c r="E16" s="96" t="s">
        <v>10</v>
      </c>
      <c r="F16" s="96"/>
      <c r="G16" s="96"/>
      <c r="H16" s="96"/>
      <c r="I16" s="96"/>
      <c r="J16" s="96"/>
      <c r="K16" s="96"/>
      <c r="L16" s="96"/>
      <c r="M16" s="96"/>
      <c r="N16" s="96"/>
      <c r="O16" s="96"/>
      <c r="P16" s="96"/>
      <c r="Q16" s="96"/>
      <c r="R16" s="5"/>
      <c r="S16" s="5"/>
      <c r="T16" s="5"/>
    </row>
    <row r="17" spans="1:21" ht="21.75" customHeight="1" x14ac:dyDescent="0.45">
      <c r="A17" s="6"/>
      <c r="B17" s="104">
        <v>2017</v>
      </c>
      <c r="C17" s="104"/>
      <c r="D17" s="59">
        <v>2018</v>
      </c>
      <c r="E17" s="97"/>
      <c r="F17" s="97"/>
      <c r="G17" s="97"/>
      <c r="H17" s="97"/>
      <c r="I17" s="97"/>
      <c r="J17" s="97"/>
      <c r="K17" s="97"/>
      <c r="L17" s="97"/>
      <c r="M17" s="97"/>
      <c r="N17" s="97"/>
      <c r="O17" s="97"/>
      <c r="P17" s="97"/>
      <c r="Q17" s="97"/>
      <c r="R17" s="5"/>
      <c r="S17" s="5"/>
      <c r="T17" s="2"/>
    </row>
    <row r="18" spans="1:21" s="7" customFormat="1" ht="14.5" customHeight="1" x14ac:dyDescent="0.45">
      <c r="A18" s="14"/>
      <c r="B18" s="86"/>
      <c r="C18" s="86"/>
      <c r="D18" s="86"/>
      <c r="E18" s="86"/>
      <c r="F18" s="86"/>
      <c r="G18" s="86"/>
      <c r="H18" s="86"/>
      <c r="I18" s="86"/>
      <c r="J18" s="86"/>
      <c r="K18" s="86"/>
      <c r="L18" s="86"/>
      <c r="M18" s="86"/>
      <c r="N18" s="15"/>
      <c r="O18" s="15"/>
      <c r="P18" s="51"/>
      <c r="Q18" s="51"/>
      <c r="R18" s="5"/>
      <c r="S18" s="5"/>
      <c r="T18" s="16"/>
    </row>
    <row r="19" spans="1:21" ht="14.5" customHeight="1" x14ac:dyDescent="0.35">
      <c r="A19" s="6"/>
      <c r="B19" s="141" t="s">
        <v>30</v>
      </c>
      <c r="C19" s="142"/>
      <c r="D19" s="142"/>
      <c r="E19" s="142"/>
      <c r="F19" s="142"/>
      <c r="G19" s="142"/>
      <c r="H19" s="142"/>
      <c r="I19" s="142"/>
      <c r="J19" s="142"/>
      <c r="K19" s="142"/>
      <c r="L19" s="142"/>
      <c r="M19" s="142"/>
      <c r="N19" s="142"/>
      <c r="O19" s="142"/>
      <c r="P19" s="142"/>
      <c r="Q19" s="143"/>
      <c r="R19" s="5"/>
      <c r="S19" s="5"/>
      <c r="T19" s="5"/>
    </row>
    <row r="20" spans="1:21" ht="20.25" customHeight="1" x14ac:dyDescent="0.35">
      <c r="A20" s="6"/>
      <c r="B20" s="99"/>
      <c r="C20" s="100"/>
      <c r="D20" s="100"/>
      <c r="E20" s="100"/>
      <c r="F20" s="100"/>
      <c r="G20" s="100"/>
      <c r="H20" s="100"/>
      <c r="I20" s="100"/>
      <c r="J20" s="100"/>
      <c r="K20" s="100"/>
      <c r="L20" s="100"/>
      <c r="M20" s="100"/>
      <c r="N20" s="100"/>
      <c r="O20" s="100"/>
      <c r="P20" s="100"/>
      <c r="Q20" s="101"/>
      <c r="R20" s="5"/>
      <c r="S20" s="5"/>
      <c r="T20" s="5"/>
    </row>
    <row r="21" spans="1:21" ht="24.75" customHeight="1" x14ac:dyDescent="0.35">
      <c r="A21" s="9"/>
      <c r="B21" s="94" t="s">
        <v>7</v>
      </c>
      <c r="C21" s="94"/>
      <c r="D21" s="87" t="s">
        <v>6</v>
      </c>
      <c r="E21" s="147" t="s">
        <v>5</v>
      </c>
      <c r="F21" s="148"/>
      <c r="G21" s="148"/>
      <c r="H21" s="148"/>
      <c r="I21" s="148"/>
      <c r="J21" s="148"/>
      <c r="K21" s="148"/>
      <c r="L21" s="148"/>
      <c r="M21" s="98" t="s">
        <v>16</v>
      </c>
      <c r="N21" s="98"/>
      <c r="O21" s="98"/>
      <c r="P21" s="98"/>
      <c r="Q21" s="98"/>
      <c r="R21" s="5"/>
      <c r="S21" s="5"/>
      <c r="T21" s="5"/>
    </row>
    <row r="22" spans="1:21" ht="18.75" customHeight="1" x14ac:dyDescent="0.35">
      <c r="A22" s="12">
        <v>1</v>
      </c>
      <c r="B22" s="102" t="s">
        <v>36</v>
      </c>
      <c r="C22" s="103"/>
      <c r="D22" s="48">
        <v>10241</v>
      </c>
      <c r="E22" s="149" t="s">
        <v>44</v>
      </c>
      <c r="F22" s="150"/>
      <c r="G22" s="150"/>
      <c r="H22" s="150"/>
      <c r="I22" s="150"/>
      <c r="J22" s="150"/>
      <c r="K22" s="150"/>
      <c r="L22" s="150"/>
      <c r="M22" s="144" t="s">
        <v>45</v>
      </c>
      <c r="N22" s="145"/>
      <c r="O22" s="145"/>
      <c r="P22" s="145"/>
      <c r="Q22" s="146"/>
      <c r="R22" s="5"/>
      <c r="S22" s="5"/>
      <c r="T22" s="5"/>
    </row>
    <row r="23" spans="1:21" ht="18.75" customHeight="1" x14ac:dyDescent="0.35">
      <c r="A23" s="12">
        <v>2</v>
      </c>
      <c r="B23" s="102" t="s">
        <v>37</v>
      </c>
      <c r="C23" s="103"/>
      <c r="D23" s="48">
        <v>10234</v>
      </c>
      <c r="E23" s="149" t="s">
        <v>47</v>
      </c>
      <c r="F23" s="150"/>
      <c r="G23" s="150"/>
      <c r="H23" s="150"/>
      <c r="I23" s="150"/>
      <c r="J23" s="150"/>
      <c r="K23" s="150"/>
      <c r="L23" s="150"/>
      <c r="M23" s="144" t="s">
        <v>46</v>
      </c>
      <c r="N23" s="145"/>
      <c r="O23" s="145"/>
      <c r="P23" s="145"/>
      <c r="Q23" s="146"/>
      <c r="R23" s="5"/>
      <c r="S23" s="5"/>
      <c r="T23" s="5"/>
    </row>
    <row r="24" spans="1:21" ht="18.75" customHeight="1" x14ac:dyDescent="0.35">
      <c r="A24" s="12">
        <v>3</v>
      </c>
      <c r="B24" s="102" t="s">
        <v>38</v>
      </c>
      <c r="C24" s="103"/>
      <c r="D24" s="48">
        <v>114</v>
      </c>
      <c r="E24" s="149" t="s">
        <v>49</v>
      </c>
      <c r="F24" s="150"/>
      <c r="G24" s="150"/>
      <c r="H24" s="150"/>
      <c r="I24" s="150"/>
      <c r="J24" s="150"/>
      <c r="K24" s="150"/>
      <c r="L24" s="150"/>
      <c r="M24" s="144" t="s">
        <v>48</v>
      </c>
      <c r="N24" s="145"/>
      <c r="O24" s="145"/>
      <c r="P24" s="145"/>
      <c r="Q24" s="146"/>
      <c r="R24" s="5"/>
      <c r="S24" s="5"/>
      <c r="T24" s="5"/>
    </row>
    <row r="25" spans="1:21" ht="18.75" customHeight="1" x14ac:dyDescent="0.35">
      <c r="A25" s="12">
        <v>4</v>
      </c>
      <c r="B25" s="102" t="s">
        <v>39</v>
      </c>
      <c r="C25" s="103"/>
      <c r="D25" s="48">
        <v>4285</v>
      </c>
      <c r="E25" s="149" t="s">
        <v>50</v>
      </c>
      <c r="F25" s="150"/>
      <c r="G25" s="150"/>
      <c r="H25" s="150"/>
      <c r="I25" s="150"/>
      <c r="J25" s="150"/>
      <c r="K25" s="150"/>
      <c r="L25" s="150"/>
      <c r="M25" s="144" t="s">
        <v>48</v>
      </c>
      <c r="N25" s="145"/>
      <c r="O25" s="145"/>
      <c r="P25" s="145"/>
      <c r="Q25" s="146"/>
      <c r="R25" s="5"/>
      <c r="S25" s="5"/>
      <c r="T25" s="5"/>
    </row>
    <row r="26" spans="1:21" ht="18.75" customHeight="1" x14ac:dyDescent="0.35">
      <c r="A26" s="12">
        <v>5</v>
      </c>
      <c r="B26" s="102" t="s">
        <v>40</v>
      </c>
      <c r="C26" s="103"/>
      <c r="D26" s="48">
        <v>10173</v>
      </c>
      <c r="E26" s="149" t="s">
        <v>51</v>
      </c>
      <c r="F26" s="150"/>
      <c r="G26" s="150"/>
      <c r="H26" s="150"/>
      <c r="I26" s="150"/>
      <c r="J26" s="150"/>
      <c r="K26" s="150"/>
      <c r="L26" s="150"/>
      <c r="M26" s="144" t="s">
        <v>48</v>
      </c>
      <c r="N26" s="145"/>
      <c r="O26" s="145"/>
      <c r="P26" s="145"/>
      <c r="Q26" s="146"/>
      <c r="R26" s="5"/>
      <c r="S26" s="5"/>
      <c r="T26" s="5"/>
    </row>
    <row r="27" spans="1:21" x14ac:dyDescent="0.35">
      <c r="A27" s="12">
        <v>6</v>
      </c>
      <c r="B27" s="102" t="s">
        <v>41</v>
      </c>
      <c r="C27" s="103"/>
      <c r="D27" s="48">
        <v>133</v>
      </c>
      <c r="E27" s="149" t="s">
        <v>53</v>
      </c>
      <c r="F27" s="150"/>
      <c r="G27" s="150"/>
      <c r="H27" s="150"/>
      <c r="I27" s="150"/>
      <c r="J27" s="150"/>
      <c r="K27" s="150"/>
      <c r="L27" s="150"/>
      <c r="M27" s="144" t="s">
        <v>52</v>
      </c>
      <c r="N27" s="145"/>
      <c r="O27" s="145"/>
      <c r="P27" s="145"/>
      <c r="Q27" s="146"/>
      <c r="R27" s="5"/>
      <c r="S27" s="5"/>
      <c r="T27" s="5"/>
    </row>
    <row r="28" spans="1:21" x14ac:dyDescent="0.35">
      <c r="A28" s="12">
        <v>7</v>
      </c>
      <c r="B28" s="102" t="s">
        <v>42</v>
      </c>
      <c r="C28" s="103"/>
      <c r="D28" s="48">
        <v>1130136</v>
      </c>
      <c r="E28" s="149" t="s">
        <v>55</v>
      </c>
      <c r="F28" s="150"/>
      <c r="G28" s="150"/>
      <c r="H28" s="150"/>
      <c r="I28" s="150"/>
      <c r="J28" s="150"/>
      <c r="K28" s="150"/>
      <c r="L28" s="150"/>
      <c r="M28" s="144" t="s">
        <v>54</v>
      </c>
      <c r="N28" s="145"/>
      <c r="O28" s="145"/>
      <c r="P28" s="145"/>
      <c r="Q28" s="146"/>
      <c r="R28" s="5"/>
      <c r="S28" s="5"/>
      <c r="T28" s="5"/>
    </row>
    <row r="29" spans="1:21" x14ac:dyDescent="0.35">
      <c r="A29" s="12">
        <v>8</v>
      </c>
      <c r="B29" s="102" t="s">
        <v>43</v>
      </c>
      <c r="C29" s="103"/>
      <c r="D29" s="48">
        <v>1130135</v>
      </c>
      <c r="E29" s="149" t="s">
        <v>56</v>
      </c>
      <c r="F29" s="150"/>
      <c r="G29" s="150"/>
      <c r="H29" s="150"/>
      <c r="I29" s="150"/>
      <c r="J29" s="150"/>
      <c r="K29" s="150"/>
      <c r="L29" s="150"/>
      <c r="M29" s="144" t="s">
        <v>54</v>
      </c>
      <c r="N29" s="145"/>
      <c r="O29" s="145"/>
      <c r="P29" s="145"/>
      <c r="Q29" s="146"/>
      <c r="R29" s="5"/>
      <c r="S29" s="5"/>
      <c r="T29" s="5"/>
      <c r="U29" s="5"/>
    </row>
    <row r="30" spans="1:21" ht="9.75" customHeight="1" x14ac:dyDescent="0.45">
      <c r="A30" s="12"/>
      <c r="B30" s="76"/>
      <c r="C30" s="76"/>
      <c r="D30" s="76"/>
      <c r="E30" s="76"/>
      <c r="F30" s="76"/>
      <c r="G30" s="76"/>
      <c r="H30" s="76"/>
      <c r="I30" s="77"/>
      <c r="J30" s="77"/>
      <c r="K30" s="77"/>
      <c r="L30" s="77"/>
      <c r="M30" s="77"/>
      <c r="N30" s="77"/>
      <c r="O30" s="77"/>
      <c r="P30" s="78"/>
      <c r="Q30" s="78"/>
      <c r="R30" s="13"/>
      <c r="S30" s="2"/>
      <c r="T30" s="2"/>
    </row>
    <row r="31" spans="1:21" ht="80.25" customHeight="1" x14ac:dyDescent="0.45">
      <c r="A31" s="6"/>
      <c r="B31" s="151" t="s">
        <v>25</v>
      </c>
      <c r="C31" s="151"/>
      <c r="D31" s="151"/>
      <c r="E31" s="151"/>
      <c r="F31" s="151"/>
      <c r="G31" s="151"/>
      <c r="H31" s="151"/>
      <c r="I31" s="151"/>
      <c r="J31" s="151"/>
      <c r="K31" s="151"/>
      <c r="L31" s="151"/>
      <c r="M31" s="151"/>
      <c r="N31" s="151"/>
      <c r="O31" s="151"/>
      <c r="P31" s="151"/>
      <c r="Q31" s="151"/>
      <c r="R31" s="5"/>
      <c r="S31" s="5"/>
      <c r="T31" s="2"/>
    </row>
    <row r="32" spans="1:21" ht="9" customHeight="1" thickBot="1" x14ac:dyDescent="0.4"/>
    <row r="33" spans="1:21" s="35" customFormat="1" ht="41.25" customHeight="1" thickBot="1" x14ac:dyDescent="0.4">
      <c r="B33" s="117" t="s">
        <v>20</v>
      </c>
      <c r="C33" s="118"/>
      <c r="D33" s="118"/>
      <c r="E33" s="118"/>
      <c r="F33" s="118"/>
      <c r="G33" s="119"/>
      <c r="H33" s="36"/>
      <c r="I33" s="135" t="s">
        <v>28</v>
      </c>
      <c r="J33" s="136"/>
      <c r="K33" s="136"/>
      <c r="L33" s="136"/>
      <c r="M33" s="136"/>
      <c r="N33" s="136"/>
      <c r="O33" s="136"/>
      <c r="P33" s="136"/>
      <c r="Q33" s="137"/>
      <c r="R33" s="34"/>
      <c r="S33" s="120" t="s">
        <v>21</v>
      </c>
      <c r="T33" s="121"/>
    </row>
    <row r="34" spans="1:21" ht="15" customHeight="1" x14ac:dyDescent="0.35">
      <c r="A34" s="8"/>
      <c r="B34" s="111" t="s">
        <v>9</v>
      </c>
      <c r="C34" s="112"/>
      <c r="D34" s="112"/>
      <c r="E34" s="112"/>
      <c r="F34" s="112"/>
      <c r="G34" s="113"/>
      <c r="H34" s="25"/>
      <c r="I34" s="128" t="s">
        <v>29</v>
      </c>
      <c r="J34" s="129"/>
      <c r="K34" s="129"/>
      <c r="L34" s="129"/>
      <c r="M34" s="129"/>
      <c r="N34" s="129"/>
      <c r="O34" s="129"/>
      <c r="P34" s="129"/>
      <c r="Q34" s="130"/>
      <c r="R34" s="37"/>
      <c r="S34" s="122" t="s">
        <v>26</v>
      </c>
      <c r="T34" s="123"/>
    </row>
    <row r="35" spans="1:21" ht="81.75" customHeight="1" thickBot="1" x14ac:dyDescent="0.4">
      <c r="A35" s="8"/>
      <c r="B35" s="114" t="s">
        <v>11</v>
      </c>
      <c r="C35" s="115"/>
      <c r="D35" s="115"/>
      <c r="E35" s="115"/>
      <c r="F35" s="115"/>
      <c r="G35" s="116"/>
      <c r="H35" s="26"/>
      <c r="I35" s="131"/>
      <c r="J35" s="132"/>
      <c r="K35" s="132"/>
      <c r="L35" s="132"/>
      <c r="M35" s="132"/>
      <c r="N35" s="132"/>
      <c r="O35" s="132"/>
      <c r="P35" s="132"/>
      <c r="Q35" s="133"/>
      <c r="R35" s="38"/>
      <c r="S35" s="124"/>
      <c r="T35" s="125"/>
    </row>
    <row r="36" spans="1:21" s="18" customFormat="1" ht="123" customHeight="1" x14ac:dyDescent="0.35">
      <c r="A36" s="41"/>
      <c r="B36" s="42" t="s">
        <v>7</v>
      </c>
      <c r="C36" s="43" t="s">
        <v>8</v>
      </c>
      <c r="D36" s="43" t="s">
        <v>5</v>
      </c>
      <c r="E36" s="44" t="s">
        <v>12</v>
      </c>
      <c r="F36" s="44" t="s">
        <v>13</v>
      </c>
      <c r="G36" s="45" t="s">
        <v>18</v>
      </c>
      <c r="H36" s="64"/>
      <c r="I36" s="126" t="s">
        <v>17</v>
      </c>
      <c r="J36" s="127"/>
      <c r="K36" s="127"/>
      <c r="L36" s="127"/>
      <c r="M36" s="127"/>
      <c r="N36" s="126" t="s">
        <v>19</v>
      </c>
      <c r="O36" s="134"/>
      <c r="P36" s="127" t="s">
        <v>35</v>
      </c>
      <c r="Q36" s="134"/>
      <c r="R36" s="67"/>
      <c r="S36" s="46" t="s">
        <v>34</v>
      </c>
      <c r="T36" s="47" t="s">
        <v>27</v>
      </c>
    </row>
    <row r="37" spans="1:21" ht="29.15" customHeight="1" x14ac:dyDescent="0.35">
      <c r="A37" s="12">
        <v>1</v>
      </c>
      <c r="B37" s="39" t="str">
        <f>B22</f>
        <v>BKN</v>
      </c>
      <c r="C37" s="40">
        <f>D22</f>
        <v>10241</v>
      </c>
      <c r="D37" s="40" t="str">
        <f>E22</f>
        <v>BROKEN HILL TV1</v>
      </c>
      <c r="E37" s="56">
        <v>6570</v>
      </c>
      <c r="F37" s="56">
        <v>6569.45</v>
      </c>
      <c r="G37" s="91">
        <f t="shared" ref="G37:G44" si="0">IF(ISERROR(F37/E37)," ",F37/E37)</f>
        <v>0.99991628614916284</v>
      </c>
      <c r="H37" s="65"/>
      <c r="I37" s="54">
        <v>0</v>
      </c>
      <c r="J37" s="70" t="s">
        <v>15</v>
      </c>
      <c r="K37" s="69">
        <v>33</v>
      </c>
      <c r="L37" s="70" t="s">
        <v>14</v>
      </c>
      <c r="M37" s="71">
        <f>(I37*60+K37)/60</f>
        <v>0.55000000000000004</v>
      </c>
      <c r="N37" s="72">
        <f t="shared" ref="N37" si="1">IF(O37&lt;=0,,O37/24)</f>
        <v>7.5772721430666934E-15</v>
      </c>
      <c r="O37" s="73">
        <f>Q37-M37</f>
        <v>1.8185453143360064E-13</v>
      </c>
      <c r="P37" s="53">
        <f>Q37/24</f>
        <v>2.2916666666674246E-2</v>
      </c>
      <c r="Q37" s="73">
        <f>IF(E37*T37-F37&lt;0,0,E37*T37-F37)</f>
        <v>0.5500000000001819</v>
      </c>
      <c r="R37" s="68"/>
      <c r="S37" s="57"/>
      <c r="T37" s="52">
        <v>1</v>
      </c>
      <c r="U37" s="58"/>
    </row>
    <row r="38" spans="1:21" ht="29.15" customHeight="1" x14ac:dyDescent="0.35">
      <c r="A38" s="12">
        <v>2</v>
      </c>
      <c r="B38" s="39" t="str">
        <f>B23</f>
        <v>GTS</v>
      </c>
      <c r="C38" s="40">
        <f>D23</f>
        <v>10234</v>
      </c>
      <c r="D38" s="40" t="str">
        <f>E23</f>
        <v>SPENCER GULF TV1</v>
      </c>
      <c r="E38" s="56">
        <v>6570</v>
      </c>
      <c r="F38" s="88">
        <v>6569.45</v>
      </c>
      <c r="G38" s="91">
        <f t="shared" si="0"/>
        <v>0.99991628614916284</v>
      </c>
      <c r="H38" s="65"/>
      <c r="I38" s="54">
        <v>0</v>
      </c>
      <c r="J38" s="70" t="s">
        <v>15</v>
      </c>
      <c r="K38" s="69">
        <v>33</v>
      </c>
      <c r="L38" s="70" t="s">
        <v>14</v>
      </c>
      <c r="M38" s="71">
        <f t="shared" ref="M38:M44" si="2">(I38*60+K38)/60</f>
        <v>0.55000000000000004</v>
      </c>
      <c r="N38" s="72">
        <f>IF(O38&lt;=0,,O38/24)</f>
        <v>7.5772721430666934E-15</v>
      </c>
      <c r="O38" s="73">
        <f t="shared" ref="O38:O44" si="3">Q38-M38</f>
        <v>1.8185453143360064E-13</v>
      </c>
      <c r="P38" s="53">
        <f t="shared" ref="P38:P44" si="4">Q38/24</f>
        <v>2.2916666666674246E-2</v>
      </c>
      <c r="Q38" s="73">
        <f t="shared" ref="Q38:Q44" si="5">IF(E38*T38-F38&lt;0,0,E38*T38-F38)</f>
        <v>0.5500000000001819</v>
      </c>
      <c r="R38" s="68"/>
      <c r="S38" s="57"/>
      <c r="T38" s="52">
        <v>1</v>
      </c>
      <c r="U38" s="90"/>
    </row>
    <row r="39" spans="1:21" ht="29.15" customHeight="1" x14ac:dyDescent="0.35">
      <c r="A39" s="12">
        <v>3</v>
      </c>
      <c r="B39" s="39" t="str">
        <f>B24</f>
        <v>ITQ</v>
      </c>
      <c r="C39" s="40">
        <f>D24</f>
        <v>114</v>
      </c>
      <c r="D39" s="40" t="str">
        <f>E24</f>
        <v>MT ISA TV1</v>
      </c>
      <c r="E39" s="56">
        <v>6570</v>
      </c>
      <c r="F39" s="88">
        <v>6568.78</v>
      </c>
      <c r="G39" s="91">
        <f t="shared" si="0"/>
        <v>0.99981430745814304</v>
      </c>
      <c r="H39" s="65"/>
      <c r="I39" s="54">
        <v>1</v>
      </c>
      <c r="J39" s="70" t="s">
        <v>15</v>
      </c>
      <c r="K39" s="69">
        <v>10</v>
      </c>
      <c r="L39" s="70" t="s">
        <v>14</v>
      </c>
      <c r="M39" s="71">
        <f t="shared" si="2"/>
        <v>1.1666666666666667</v>
      </c>
      <c r="N39" s="72">
        <f t="shared" ref="N39:N44" si="6">IF(O39&lt;=0,,O39/24)</f>
        <v>2.2222222222328301E-3</v>
      </c>
      <c r="O39" s="73">
        <f t="shared" si="3"/>
        <v>5.3333333333587918E-2</v>
      </c>
      <c r="P39" s="53">
        <f t="shared" si="4"/>
        <v>5.0833333333343944E-2</v>
      </c>
      <c r="Q39" s="73">
        <f t="shared" si="5"/>
        <v>1.2200000000002547</v>
      </c>
      <c r="R39" s="55"/>
      <c r="S39" s="57"/>
      <c r="T39" s="52">
        <v>1</v>
      </c>
      <c r="U39" s="58"/>
    </row>
    <row r="40" spans="1:21" ht="29.15" customHeight="1" x14ac:dyDescent="0.35">
      <c r="A40" s="12">
        <v>4</v>
      </c>
      <c r="B40" s="39" t="str">
        <f>B25</f>
        <v>QQQ</v>
      </c>
      <c r="C40" s="40">
        <f>D25</f>
        <v>4285</v>
      </c>
      <c r="D40" s="40" t="str">
        <f>E25</f>
        <v>REMOTE CENTRAL &amp; EASTERN AUSTRALIA TV2</v>
      </c>
      <c r="E40" s="56">
        <v>6570</v>
      </c>
      <c r="F40" s="88">
        <v>6568.78</v>
      </c>
      <c r="G40" s="91">
        <f t="shared" si="0"/>
        <v>0.99981430745814304</v>
      </c>
      <c r="H40" s="66"/>
      <c r="I40" s="54">
        <v>1</v>
      </c>
      <c r="J40" s="70" t="s">
        <v>15</v>
      </c>
      <c r="K40" s="69">
        <v>10</v>
      </c>
      <c r="L40" s="70" t="s">
        <v>14</v>
      </c>
      <c r="M40" s="71">
        <f t="shared" si="2"/>
        <v>1.1666666666666667</v>
      </c>
      <c r="N40" s="72">
        <f t="shared" si="6"/>
        <v>2.2222222222328301E-3</v>
      </c>
      <c r="O40" s="73">
        <f t="shared" si="3"/>
        <v>5.3333333333587918E-2</v>
      </c>
      <c r="P40" s="53">
        <f t="shared" si="4"/>
        <v>5.0833333333343944E-2</v>
      </c>
      <c r="Q40" s="73">
        <f t="shared" si="5"/>
        <v>1.2200000000002547</v>
      </c>
      <c r="R40" s="55"/>
      <c r="S40" s="57"/>
      <c r="T40" s="52">
        <v>1</v>
      </c>
      <c r="U40" s="58"/>
    </row>
    <row r="41" spans="1:21" ht="29.15" customHeight="1" x14ac:dyDescent="0.35">
      <c r="A41" s="12">
        <v>5</v>
      </c>
      <c r="B41" s="39" t="str">
        <f>B26</f>
        <v>TND</v>
      </c>
      <c r="C41" s="40">
        <f>D26</f>
        <v>10173</v>
      </c>
      <c r="D41" s="40" t="str">
        <f>E26</f>
        <v>DARWIN TV1</v>
      </c>
      <c r="E41" s="56">
        <v>6570</v>
      </c>
      <c r="F41" s="88">
        <v>6569.4</v>
      </c>
      <c r="G41" s="91">
        <f t="shared" si="0"/>
        <v>0.99990867579908671</v>
      </c>
      <c r="H41" s="66"/>
      <c r="I41" s="54">
        <v>0</v>
      </c>
      <c r="J41" s="70" t="s">
        <v>15</v>
      </c>
      <c r="K41" s="69">
        <v>14</v>
      </c>
      <c r="L41" s="70" t="s">
        <v>14</v>
      </c>
      <c r="M41" s="71">
        <f t="shared" si="2"/>
        <v>0.23333333333333334</v>
      </c>
      <c r="N41" s="72">
        <f t="shared" si="6"/>
        <v>1.5277777777792935E-2</v>
      </c>
      <c r="O41" s="73">
        <f t="shared" si="3"/>
        <v>0.36666666666703046</v>
      </c>
      <c r="P41" s="53">
        <f t="shared" si="4"/>
        <v>2.5000000000015159E-2</v>
      </c>
      <c r="Q41" s="73">
        <f t="shared" si="5"/>
        <v>0.6000000000003638</v>
      </c>
      <c r="R41" s="55"/>
      <c r="S41" s="57"/>
      <c r="T41" s="52">
        <v>1</v>
      </c>
      <c r="U41" s="58"/>
    </row>
    <row r="42" spans="1:21" ht="29.15" customHeight="1" x14ac:dyDescent="0.35">
      <c r="A42" s="12">
        <v>6</v>
      </c>
      <c r="B42" s="39" t="str">
        <f>B27</f>
        <v>TNT</v>
      </c>
      <c r="C42" s="40">
        <f>D27</f>
        <v>133</v>
      </c>
      <c r="D42" s="40" t="str">
        <f>E27</f>
        <v>TASMANIA TV1</v>
      </c>
      <c r="E42" s="56">
        <v>6570</v>
      </c>
      <c r="F42" s="89">
        <v>6569.01</v>
      </c>
      <c r="G42" s="91">
        <f t="shared" si="0"/>
        <v>0.99984931506849317</v>
      </c>
      <c r="H42" s="66"/>
      <c r="I42" s="54">
        <v>0</v>
      </c>
      <c r="J42" s="70" t="s">
        <v>15</v>
      </c>
      <c r="K42" s="69">
        <v>37</v>
      </c>
      <c r="L42" s="70" t="s">
        <v>14</v>
      </c>
      <c r="M42" s="71">
        <f t="shared" si="2"/>
        <v>0.6166666666666667</v>
      </c>
      <c r="N42" s="72">
        <f t="shared" si="6"/>
        <v>1.555555555554646E-2</v>
      </c>
      <c r="O42" s="73">
        <f t="shared" si="3"/>
        <v>0.37333333333311502</v>
      </c>
      <c r="P42" s="53">
        <f t="shared" si="4"/>
        <v>4.1249999999990905E-2</v>
      </c>
      <c r="Q42" s="73">
        <f t="shared" si="5"/>
        <v>0.98999999999978172</v>
      </c>
      <c r="R42" s="55"/>
      <c r="S42" s="57"/>
      <c r="T42" s="52">
        <v>1</v>
      </c>
    </row>
    <row r="43" spans="1:21" ht="29.15" customHeight="1" x14ac:dyDescent="0.35">
      <c r="A43" s="12">
        <v>7</v>
      </c>
      <c r="B43" s="39" t="str">
        <f>B28</f>
        <v>VAN (7)</v>
      </c>
      <c r="C43" s="40">
        <f>D28</f>
        <v>1130136</v>
      </c>
      <c r="D43" s="40" t="str">
        <f>E28</f>
        <v>NORTHERN AUSTRALIA TV3</v>
      </c>
      <c r="E43" s="56">
        <v>6570</v>
      </c>
      <c r="F43" s="56">
        <v>6568.78</v>
      </c>
      <c r="G43" s="91">
        <f t="shared" si="0"/>
        <v>0.99981430745814304</v>
      </c>
      <c r="H43" s="66"/>
      <c r="I43" s="54">
        <v>1</v>
      </c>
      <c r="J43" s="70" t="s">
        <v>15</v>
      </c>
      <c r="K43" s="69">
        <v>10</v>
      </c>
      <c r="L43" s="70" t="s">
        <v>14</v>
      </c>
      <c r="M43" s="71">
        <f t="shared" si="2"/>
        <v>1.1666666666666667</v>
      </c>
      <c r="N43" s="72">
        <f t="shared" si="6"/>
        <v>2.2222222222328301E-3</v>
      </c>
      <c r="O43" s="73">
        <f t="shared" si="3"/>
        <v>5.3333333333587918E-2</v>
      </c>
      <c r="P43" s="53">
        <f t="shared" si="4"/>
        <v>5.0833333333343944E-2</v>
      </c>
      <c r="Q43" s="73">
        <f t="shared" si="5"/>
        <v>1.2200000000002547</v>
      </c>
      <c r="R43" s="55"/>
      <c r="S43" s="57"/>
      <c r="T43" s="52">
        <v>1</v>
      </c>
    </row>
    <row r="44" spans="1:21" ht="29.15" customHeight="1" x14ac:dyDescent="0.35">
      <c r="A44" s="12">
        <v>8</v>
      </c>
      <c r="B44" s="39" t="str">
        <f>B29</f>
        <v>VAS (7)</v>
      </c>
      <c r="C44" s="40">
        <f>D29</f>
        <v>1130135</v>
      </c>
      <c r="D44" s="40" t="str">
        <f>E29</f>
        <v>SOUTH EASTERN AUSTRALIA TV3</v>
      </c>
      <c r="E44" s="56">
        <v>6570</v>
      </c>
      <c r="F44" s="56">
        <v>6569.4</v>
      </c>
      <c r="G44" s="91">
        <f t="shared" si="0"/>
        <v>0.99990867579908671</v>
      </c>
      <c r="H44" s="66"/>
      <c r="I44" s="54">
        <v>0</v>
      </c>
      <c r="J44" s="70" t="s">
        <v>15</v>
      </c>
      <c r="K44" s="69">
        <v>14</v>
      </c>
      <c r="L44" s="70" t="s">
        <v>14</v>
      </c>
      <c r="M44" s="71">
        <f t="shared" si="2"/>
        <v>0.23333333333333334</v>
      </c>
      <c r="N44" s="72">
        <f t="shared" si="6"/>
        <v>1.5277777777792935E-2</v>
      </c>
      <c r="O44" s="73">
        <f t="shared" si="3"/>
        <v>0.36666666666703046</v>
      </c>
      <c r="P44" s="53">
        <f t="shared" si="4"/>
        <v>2.5000000000015159E-2</v>
      </c>
      <c r="Q44" s="73">
        <f t="shared" si="5"/>
        <v>0.6000000000003638</v>
      </c>
      <c r="R44" s="55"/>
      <c r="S44" s="57"/>
      <c r="T44" s="52">
        <v>1</v>
      </c>
    </row>
    <row r="45" spans="1:21" ht="30" customHeight="1" thickBot="1" x14ac:dyDescent="0.4">
      <c r="A45" s="12"/>
      <c r="B45" s="79"/>
      <c r="C45" s="79"/>
      <c r="D45" s="79"/>
      <c r="E45" s="80"/>
      <c r="F45" s="80"/>
      <c r="G45" s="81"/>
      <c r="H45" s="82"/>
      <c r="I45" s="83"/>
      <c r="J45" s="83"/>
      <c r="K45" s="83"/>
      <c r="L45" s="82"/>
      <c r="M45" s="82"/>
      <c r="N45" s="79"/>
      <c r="O45" s="79"/>
      <c r="P45" s="84"/>
      <c r="Q45" s="84"/>
      <c r="R45" s="79"/>
      <c r="S45" s="79"/>
      <c r="T45" s="85"/>
    </row>
    <row r="46" spans="1:21" s="4" customFormat="1" ht="30" customHeight="1" thickBot="1" x14ac:dyDescent="0.4">
      <c r="A46" s="75"/>
      <c r="B46" s="138" t="s">
        <v>33</v>
      </c>
      <c r="C46" s="139"/>
      <c r="D46" s="139"/>
      <c r="E46" s="139"/>
      <c r="F46" s="139"/>
      <c r="G46" s="139"/>
      <c r="H46" s="139"/>
      <c r="I46" s="139"/>
      <c r="J46" s="139"/>
      <c r="K46" s="139"/>
      <c r="L46" s="139"/>
      <c r="M46" s="139"/>
      <c r="N46" s="139"/>
      <c r="O46" s="139"/>
      <c r="P46" s="139"/>
      <c r="Q46" s="139"/>
      <c r="R46" s="139"/>
      <c r="S46" s="139"/>
      <c r="T46" s="140"/>
    </row>
    <row r="47" spans="1:21" ht="95.25" customHeight="1" thickBot="1" x14ac:dyDescent="0.4">
      <c r="A47" s="23"/>
      <c r="B47" s="105" t="s">
        <v>31</v>
      </c>
      <c r="C47" s="106"/>
      <c r="D47" s="106"/>
      <c r="E47" s="106"/>
      <c r="F47" s="106"/>
      <c r="G47" s="106"/>
      <c r="H47" s="106"/>
      <c r="I47" s="106"/>
      <c r="J47" s="106"/>
      <c r="K47" s="106"/>
      <c r="L47" s="106"/>
      <c r="M47" s="106"/>
      <c r="N47" s="106"/>
      <c r="O47" s="106"/>
      <c r="P47" s="106"/>
      <c r="Q47" s="106"/>
      <c r="R47" s="106"/>
      <c r="S47" s="106"/>
      <c r="T47" s="107"/>
      <c r="U47" s="7"/>
    </row>
    <row r="48" spans="1:21" ht="283.5" customHeight="1" thickBot="1" x14ac:dyDescent="0.4">
      <c r="A48" s="11"/>
      <c r="B48" s="108" t="s">
        <v>57</v>
      </c>
      <c r="C48" s="109"/>
      <c r="D48" s="109"/>
      <c r="E48" s="109"/>
      <c r="F48" s="109"/>
      <c r="G48" s="109"/>
      <c r="H48" s="109"/>
      <c r="I48" s="109"/>
      <c r="J48" s="109"/>
      <c r="K48" s="109"/>
      <c r="L48" s="109"/>
      <c r="M48" s="109"/>
      <c r="N48" s="109"/>
      <c r="O48" s="109"/>
      <c r="P48" s="109"/>
      <c r="Q48" s="109"/>
      <c r="R48" s="109"/>
      <c r="S48" s="109"/>
      <c r="T48" s="110"/>
      <c r="U48" s="7"/>
    </row>
  </sheetData>
  <sheetProtection sheet="1" objects="1" scenarios="1" selectLockedCells="1"/>
  <mergeCells count="54">
    <mergeCell ref="B31:Q31"/>
    <mergeCell ref="B11:Q11"/>
    <mergeCell ref="B13:Q13"/>
    <mergeCell ref="B3:Q4"/>
    <mergeCell ref="B7:Q7"/>
    <mergeCell ref="B8:Q8"/>
    <mergeCell ref="B9:Q9"/>
    <mergeCell ref="M27:Q27"/>
    <mergeCell ref="M28:Q28"/>
    <mergeCell ref="M29:Q29"/>
    <mergeCell ref="E29:L29"/>
    <mergeCell ref="E24:L24"/>
    <mergeCell ref="E25:L25"/>
    <mergeCell ref="E26:L26"/>
    <mergeCell ref="E27:L27"/>
    <mergeCell ref="E28:L28"/>
    <mergeCell ref="B19:Q19"/>
    <mergeCell ref="M22:Q22"/>
    <mergeCell ref="M23:Q23"/>
    <mergeCell ref="M24:Q24"/>
    <mergeCell ref="M25:Q25"/>
    <mergeCell ref="M26:Q26"/>
    <mergeCell ref="E21:L21"/>
    <mergeCell ref="E22:L22"/>
    <mergeCell ref="E23:L23"/>
    <mergeCell ref="B47:T47"/>
    <mergeCell ref="B48:T48"/>
    <mergeCell ref="B34:G34"/>
    <mergeCell ref="B35:G35"/>
    <mergeCell ref="B33:G33"/>
    <mergeCell ref="S33:T33"/>
    <mergeCell ref="S34:T35"/>
    <mergeCell ref="I36:M36"/>
    <mergeCell ref="I34:Q35"/>
    <mergeCell ref="P36:Q36"/>
    <mergeCell ref="N36:O36"/>
    <mergeCell ref="I33:Q33"/>
    <mergeCell ref="B46:T46"/>
    <mergeCell ref="B17:C17"/>
    <mergeCell ref="B26:C26"/>
    <mergeCell ref="B27:C27"/>
    <mergeCell ref="B28:C28"/>
    <mergeCell ref="B22:C22"/>
    <mergeCell ref="B23:C23"/>
    <mergeCell ref="B24:C24"/>
    <mergeCell ref="B25:C25"/>
    <mergeCell ref="B29:C29"/>
    <mergeCell ref="B16:C16"/>
    <mergeCell ref="B21:C21"/>
    <mergeCell ref="B15:Q15"/>
    <mergeCell ref="E16:Q16"/>
    <mergeCell ref="E17:Q17"/>
    <mergeCell ref="M21:Q21"/>
    <mergeCell ref="B20:Q20"/>
  </mergeCells>
  <conditionalFormatting sqref="J37:J44">
    <cfRule type="notContainsText" priority="5" operator="notContains" text="hrs">
      <formula>ISERROR(SEARCH("hrs",J37))</formula>
    </cfRule>
    <cfRule type="notContainsText" priority="6" operator="notContains" text="hrs">
      <formula>ISERROR(SEARCH("hrs",J37))</formula>
    </cfRule>
  </conditionalFormatting>
  <dataValidations count="1">
    <dataValidation type="custom" allowBlank="1" showInputMessage="1" showErrorMessage="1" sqref="J37" xr:uid="{00000000-0002-0000-0000-000000000000}">
      <formula1>"hrs"</formula1>
    </dataValidation>
  </dataValidations>
  <pageMargins left="0.31496062992125984" right="0.23622047244094491" top="0.27559055118110237" bottom="0.55118110236220474" header="0.31496062992125984" footer="0.31496062992125984"/>
  <pageSetup paperSize="9" scale="70" orientation="landscape" cellComments="asDisplayed" r:id="rId1"/>
  <rowBreaks count="2" manualBreakCount="2">
    <brk id="31" max="19" man="1"/>
    <brk id="44"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AM7W7QW6R7VW-674487575-5017</_dlc_DocId>
    <_dlc_DocIdUrl xmlns="d71819ef-55b9-420a-86a4-d36bc037540e">
      <Url>http://collaboration/organisation/cccd/CCB/MOD/_layouts/15/DocIdRedir.aspx?ID=AM7W7QW6R7VW-674487575-5017</Url>
      <Description>AM7W7QW6R7VW-674487575-5017</Description>
    </_dlc_DocIdUrl>
  </documentManagement>
</p:properties>
</file>

<file path=customXml/itemProps1.xml><?xml version="1.0" encoding="utf-8"?>
<ds:datastoreItem xmlns:ds="http://schemas.openxmlformats.org/officeDocument/2006/customXml" ds:itemID="{45B4FD3E-E85F-4412-9930-4F9FFBDBF61D}"/>
</file>

<file path=customXml/itemProps2.xml><?xml version="1.0" encoding="utf-8"?>
<ds:datastoreItem xmlns:ds="http://schemas.openxmlformats.org/officeDocument/2006/customXml" ds:itemID="{98D6D07B-35C3-4C26-AAF6-231998EEE217}"/>
</file>

<file path=customXml/itemProps3.xml><?xml version="1.0" encoding="utf-8"?>
<ds:datastoreItem xmlns:ds="http://schemas.openxmlformats.org/officeDocument/2006/customXml" ds:itemID="{5E737723-AA40-4673-82CF-C0FA49B547B3}"/>
</file>

<file path=customXml/itemProps4.xml><?xml version="1.0" encoding="utf-8"?>
<ds:datastoreItem xmlns:ds="http://schemas.openxmlformats.org/officeDocument/2006/customXml" ds:itemID="{64721ECE-39B4-413F-B8A2-F7FD7DE5165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2018-12-18T06:54:49Z</dcterms:created>
  <dcterms:modified xsi:type="dcterms:W3CDTF">2018-12-18T06:55:13Z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ce1b50e2-a59f-4cb2-b72d-27554048d63e</vt:lpwstr>
  </property>
  <property fmtid="{D5CDD505-2E9C-101B-9397-08002B2CF9AE}" pid="3" name="ContentTypeId">
    <vt:lpwstr>0x010100C3F99C8C096DCE4E86DD43B0E41819A8</vt:lpwstr>
  </property>
</Properties>
</file>