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430754E5-0DC7-40B4-AD38-CC684B880F73}" xr6:coauthVersionLast="40" xr6:coauthVersionMax="40" xr10:uidLastSave="{00000000-0000-0000-0000-000000000000}"/>
  <bookViews>
    <workbookView xWindow="0" yWindow="0" windowWidth="17150" windowHeight="8980" tabRatio="625" xr2:uid="{00000000-000D-0000-FFFF-FFFF00000000}"/>
  </bookViews>
  <sheets>
    <sheet name="Compliance" sheetId="2" r:id="rId1"/>
  </sheets>
  <definedNames>
    <definedName name="_xlnm.Print_Area" localSheetId="0">Compliance!$A$1:$T$31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29" i="2" l="1"/>
  <c r="B28" i="2"/>
  <c r="G28" i="2" l="1"/>
  <c r="G29" i="2"/>
  <c r="G30" i="2"/>
  <c r="M28" i="2" l="1"/>
  <c r="O28" i="2" s="1"/>
  <c r="N28" i="2" s="1"/>
  <c r="M29" i="2"/>
  <c r="O29" i="2" s="1"/>
  <c r="N29" i="2" s="1"/>
  <c r="M30" i="2"/>
  <c r="Q28" i="2" l="1"/>
  <c r="P28" i="2" s="1"/>
  <c r="O30" i="2"/>
  <c r="N30" i="2" s="1"/>
  <c r="Q29" i="2"/>
  <c r="P29" i="2" s="1"/>
  <c r="Q30" i="2" l="1"/>
  <c r="P30" i="2" s="1"/>
  <c r="D30" i="2" l="1"/>
  <c r="C30" i="2"/>
  <c r="B30" i="2"/>
  <c r="C28" i="2" l="1"/>
  <c r="D28" i="2"/>
  <c r="C29" i="2"/>
  <c r="D29" i="2"/>
</calcChain>
</file>

<file path=xl/sharedStrings.xml><?xml version="1.0" encoding="utf-8"?>
<sst xmlns="http://schemas.openxmlformats.org/spreadsheetml/2006/main" count="52" uniqueCount="44">
  <si>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</si>
  <si>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</si>
  <si>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</si>
  <si>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</si>
  <si>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</si>
  <si>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</si>
  <si>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</si>
  <si>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</si>
  <si>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</si>
  <si>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</si>
  <si>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</si>
  <si>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</si>
  <si>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</si>
  <si>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</si>
  <si>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</si>
  <si>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</si>
  <si>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</si>
  <si>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</si>
  <si>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</si>
  <si>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</si>
  <si>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</si>
  <si>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</si>
  <si>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</si>
  <si>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</si>
  <si>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</si>
  <si>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</si>
  <si>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</si>
  <si>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</si>
  <si>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</si>
  <si>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</si>
  <si>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</si>
  <si>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</si>
  <si>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 xml:space="preserve">Please enter target reduction order / exemption order reference number if applicable </t>
  </si>
  <si>
    <t>ACMA ENHANCED CAP05</t>
  </si>
  <si>
    <t>IMP</t>
  </si>
  <si>
    <t>Remote Central &amp; Eastern Australia TV1</t>
  </si>
  <si>
    <t>Imparja Television</t>
  </si>
  <si>
    <t>VAN</t>
  </si>
  <si>
    <t>Northern Australia TV3</t>
  </si>
  <si>
    <t>VAS</t>
  </si>
  <si>
    <t>South Eastern Australia TV3</t>
  </si>
  <si>
    <t>FTA/TRO-59</t>
  </si>
  <si>
    <t>FTA/TRO-60</t>
  </si>
  <si>
    <t>FTA/TRO-61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</si>
</sst>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4"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38">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8" fillId="0" borderId="1" xfId="0" applyFont="1" applyFill="1" applyBorder="1" applyAlignment="1" applyProtection="1">
      <alignment horizontal="left" vertical="center" wrapText="1"/>
      <protection locked="0"/>
    </xf>
    <xf numFmtId="0" fontId="8" fillId="0" borderId="2" xfId="0" applyFont="1" applyFill="1" applyBorder="1" applyAlignment="1" applyProtection="1">
      <alignment horizontal="left" vertical="center"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0</xdr:row>
      <xdr:rowOff>133350</xdr:rowOff>
    </xdr:from>
    <xdr:to>
      <xdr:col>1</xdr:col>
      <xdr:colOff>5295900</xdr:colOff>
      <xdr:row>3</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0</xdr:row>
      <xdr:rowOff>114419</xdr:rowOff>
    </xdr:from>
    <xdr:to>
      <xdr:col>16</xdr:col>
      <xdr:colOff>552503</xdr:colOff>
      <xdr:row>3</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35"/>
  <sheetViews>
    <sheetView showGridLines="0" tabSelected="1" showWhiteSpace="0" zoomScale="89" zoomScaleNormal="89" zoomScaleSheetLayoutView="100" workbookViewId="0">
      <selection activeCell="B13" sqref="B13:C13"/>
    </sheetView>
  </sheetViews>
  <sheetFormatPr defaultColWidth="8.81640625" defaultRowHeight="14.5" x14ac:dyDescent="0.35"/>
  <cols>
    <col min="1" max="1" width="3.26953125" style="1" customWidth="1"/>
    <col min="2" max="2" width="8.54296875" style="1" customWidth="1"/>
    <col min="3" max="3" width="9.81640625" style="1" customWidth="1"/>
    <col min="4" max="4" width="16.81640625" style="1" customWidth="1"/>
    <col min="5" max="5" width="10.1796875" style="1" customWidth="1"/>
    <col min="6" max="6" width="10.81640625" style="1" customWidth="1"/>
    <col min="7" max="7" width="10.7265625" style="1" customWidth="1"/>
    <col min="8" max="8" width="1.453125" style="1" customWidth="1"/>
    <col min="9" max="9" width="5.81640625" style="1" customWidth="1"/>
    <col min="10" max="10" width="4.54296875" style="1" customWidth="1"/>
    <col min="11" max="11" width="5.54296875" style="1" bestFit="1" customWidth="1"/>
    <col min="12" max="12" width="5.453125" style="1" customWidth="1"/>
    <col min="13" max="13" width="14.54296875" style="1" customWidth="1"/>
    <col min="14" max="14" width="16.453125" style="1" customWidth="1"/>
    <col min="15" max="15" width="13.26953125" style="1" customWidth="1"/>
    <col min="16" max="16" width="17.1796875" style="45" customWidth="1"/>
    <col min="17" max="17" width="13.54296875" style="45" customWidth="1"/>
    <col min="18" max="18" width="1.26953125" style="1" customWidth="1"/>
    <col min="19" max="19" width="15.54296875" style="1" customWidth="1"/>
    <col min="20" max="20" width="13.7265625" style="1" customWidth="1"/>
    <col min="21" max="21" width="38.26953125" style="1" customWidth="1"/>
    <col min="22" max="22" width="51.54296875" style="1" customWidth="1"/>
    <col min="23" max="16384" width="8.81640625" style="1"/>
  </cols>
  <sheetData>
    <row r="1" spans="1:21" ht="18.5" x14ac:dyDescent="0.45">
      <c r="J1" s="69"/>
    </row>
    <row r="2" spans="1:21" ht="18.5" x14ac:dyDescent="0.35">
      <c r="B2" s="85" t="s">
        <v>33</v>
      </c>
      <c r="C2" s="85"/>
      <c r="D2" s="85"/>
      <c r="E2" s="85"/>
      <c r="F2" s="85"/>
      <c r="G2" s="85"/>
      <c r="H2" s="85"/>
      <c r="I2" s="85"/>
      <c r="J2" s="85"/>
      <c r="K2" s="85"/>
      <c r="L2" s="85"/>
      <c r="M2" s="85"/>
      <c r="N2" s="85"/>
      <c r="O2" s="85"/>
      <c r="P2" s="85"/>
      <c r="Q2" s="85"/>
      <c r="R2" s="23"/>
    </row>
    <row r="3" spans="1:21" x14ac:dyDescent="0.35">
      <c r="B3" s="85"/>
      <c r="C3" s="85"/>
      <c r="D3" s="85"/>
      <c r="E3" s="85"/>
      <c r="F3" s="85"/>
      <c r="G3" s="85"/>
      <c r="H3" s="85"/>
      <c r="I3" s="85"/>
      <c r="J3" s="85"/>
      <c r="K3" s="85"/>
      <c r="L3" s="85"/>
      <c r="M3" s="85"/>
      <c r="N3" s="85"/>
      <c r="O3" s="85"/>
      <c r="P3" s="85"/>
      <c r="Q3" s="85"/>
    </row>
    <row r="4" spans="1:21" ht="28.5" customHeight="1" x14ac:dyDescent="0.5">
      <c r="A4" s="20"/>
      <c r="B4" s="86" t="s">
        <v>1</v>
      </c>
      <c r="C4" s="86"/>
      <c r="D4" s="86"/>
      <c r="E4" s="86"/>
      <c r="F4" s="86"/>
      <c r="G4" s="86"/>
      <c r="H4" s="86"/>
      <c r="I4" s="86"/>
      <c r="J4" s="86"/>
      <c r="K4" s="86"/>
      <c r="L4" s="86"/>
      <c r="M4" s="86"/>
      <c r="N4" s="86"/>
      <c r="O4" s="86"/>
      <c r="P4" s="86"/>
      <c r="Q4" s="86"/>
      <c r="R4" s="24"/>
      <c r="S4" s="16"/>
      <c r="T4" s="16"/>
      <c r="U4" s="17"/>
    </row>
    <row r="5" spans="1:21" ht="18.5" x14ac:dyDescent="0.45">
      <c r="B5" s="87" t="s">
        <v>0</v>
      </c>
      <c r="C5" s="87"/>
      <c r="D5" s="87"/>
      <c r="E5" s="87"/>
      <c r="F5" s="87"/>
      <c r="G5" s="87"/>
      <c r="H5" s="87"/>
      <c r="I5" s="87"/>
      <c r="J5" s="87"/>
      <c r="K5" s="87"/>
      <c r="L5" s="87"/>
      <c r="M5" s="87"/>
      <c r="N5" s="87"/>
      <c r="O5" s="87"/>
      <c r="P5" s="87"/>
      <c r="Q5" s="87"/>
      <c r="R5" s="28"/>
      <c r="S5" s="2"/>
      <c r="T5" s="2"/>
    </row>
    <row r="6" spans="1:21" ht="18.5" x14ac:dyDescent="0.45">
      <c r="B6" s="88" t="s">
        <v>25</v>
      </c>
      <c r="C6" s="88"/>
      <c r="D6" s="88"/>
      <c r="E6" s="88"/>
      <c r="F6" s="88"/>
      <c r="G6" s="88"/>
      <c r="H6" s="88"/>
      <c r="I6" s="88"/>
      <c r="J6" s="88"/>
      <c r="K6" s="88"/>
      <c r="L6" s="88"/>
      <c r="M6" s="88"/>
      <c r="N6" s="88"/>
      <c r="O6" s="88"/>
      <c r="P6" s="88"/>
      <c r="Q6" s="88"/>
      <c r="R6" s="25"/>
      <c r="S6" s="2"/>
      <c r="T6" s="2"/>
    </row>
    <row r="7" spans="1:21" s="17" customFormat="1" ht="18" customHeight="1" x14ac:dyDescent="0.45">
      <c r="A7" s="1"/>
      <c r="B7" s="59"/>
      <c r="C7" s="59"/>
      <c r="D7" s="59"/>
      <c r="E7" s="59"/>
      <c r="F7" s="59"/>
      <c r="G7" s="59"/>
      <c r="H7" s="59"/>
      <c r="I7" s="59"/>
      <c r="J7" s="59"/>
      <c r="K7" s="59"/>
      <c r="L7" s="59"/>
      <c r="M7" s="59"/>
      <c r="N7" s="59"/>
      <c r="O7" s="59"/>
      <c r="P7" s="59"/>
      <c r="Q7" s="59"/>
      <c r="R7" s="56"/>
      <c r="S7" s="2"/>
      <c r="T7" s="2"/>
      <c r="U7" s="1"/>
    </row>
    <row r="8" spans="1:21" ht="53.5" customHeight="1" x14ac:dyDescent="0.35">
      <c r="A8" s="4"/>
      <c r="B8" s="83" t="s">
        <v>23</v>
      </c>
      <c r="C8" s="83"/>
      <c r="D8" s="83"/>
      <c r="E8" s="83"/>
      <c r="F8" s="83"/>
      <c r="G8" s="83"/>
      <c r="H8" s="83"/>
      <c r="I8" s="83"/>
      <c r="J8" s="83"/>
      <c r="K8" s="83"/>
      <c r="L8" s="83"/>
      <c r="M8" s="83"/>
      <c r="N8" s="83"/>
      <c r="O8" s="83"/>
      <c r="P8" s="83"/>
      <c r="Q8" s="83"/>
      <c r="R8" s="26"/>
      <c r="S8" s="3"/>
      <c r="T8" s="3"/>
      <c r="U8" s="4"/>
    </row>
    <row r="9" spans="1:21" ht="18" customHeight="1" x14ac:dyDescent="0.35">
      <c r="A9" s="4"/>
      <c r="B9" s="58"/>
      <c r="C9" s="58"/>
      <c r="D9" s="58"/>
      <c r="E9" s="58"/>
      <c r="F9" s="58"/>
      <c r="G9" s="58"/>
      <c r="H9" s="58"/>
      <c r="I9" s="58"/>
      <c r="J9" s="58"/>
      <c r="K9" s="58"/>
      <c r="L9" s="58"/>
      <c r="M9" s="58"/>
      <c r="N9" s="58"/>
      <c r="O9" s="58"/>
      <c r="P9" s="58"/>
      <c r="Q9" s="58"/>
      <c r="R9" s="57"/>
      <c r="S9" s="3"/>
      <c r="T9" s="3"/>
      <c r="U9" s="4"/>
    </row>
    <row r="10" spans="1:21" ht="35.5" customHeight="1" x14ac:dyDescent="0.35">
      <c r="A10" s="10"/>
      <c r="B10" s="84" t="s">
        <v>24</v>
      </c>
      <c r="C10" s="84"/>
      <c r="D10" s="84"/>
      <c r="E10" s="84"/>
      <c r="F10" s="84"/>
      <c r="G10" s="84"/>
      <c r="H10" s="84"/>
      <c r="I10" s="84"/>
      <c r="J10" s="84"/>
      <c r="K10" s="84"/>
      <c r="L10" s="84"/>
      <c r="M10" s="84"/>
      <c r="N10" s="84"/>
      <c r="O10" s="84"/>
      <c r="P10" s="84"/>
      <c r="Q10" s="84"/>
      <c r="R10" s="27"/>
      <c r="S10" s="5"/>
      <c r="T10" s="5"/>
    </row>
    <row r="11" spans="1:21" s="4" customFormat="1" ht="43.5" customHeight="1" x14ac:dyDescent="0.35">
      <c r="A11" s="6"/>
      <c r="B11" s="131" t="s">
        <v>4</v>
      </c>
      <c r="C11" s="131"/>
      <c r="D11" s="131"/>
      <c r="E11" s="131"/>
      <c r="F11" s="131"/>
      <c r="G11" s="131"/>
      <c r="H11" s="131"/>
      <c r="I11" s="131"/>
      <c r="J11" s="131"/>
      <c r="K11" s="131"/>
      <c r="L11" s="131"/>
      <c r="M11" s="131"/>
      <c r="N11" s="131"/>
      <c r="O11" s="131"/>
      <c r="P11" s="131"/>
      <c r="Q11" s="131"/>
      <c r="R11" s="5"/>
      <c r="S11" s="5"/>
      <c r="T11" s="5"/>
      <c r="U11" s="1"/>
    </row>
    <row r="12" spans="1:21" s="4" customFormat="1" ht="78" customHeight="1" x14ac:dyDescent="0.35">
      <c r="A12" s="19"/>
      <c r="B12" s="129" t="s">
        <v>2</v>
      </c>
      <c r="C12" s="129"/>
      <c r="D12" s="29" t="s">
        <v>3</v>
      </c>
      <c r="E12" s="132" t="s">
        <v>10</v>
      </c>
      <c r="F12" s="132"/>
      <c r="G12" s="132"/>
      <c r="H12" s="132"/>
      <c r="I12" s="132"/>
      <c r="J12" s="132"/>
      <c r="K12" s="132"/>
      <c r="L12" s="132"/>
      <c r="M12" s="132"/>
      <c r="N12" s="132"/>
      <c r="O12" s="132"/>
      <c r="P12" s="132"/>
      <c r="Q12" s="132"/>
      <c r="R12" s="5"/>
      <c r="S12" s="5"/>
      <c r="T12" s="5"/>
      <c r="U12" s="18"/>
    </row>
    <row r="13" spans="1:21" ht="33.75" customHeight="1" x14ac:dyDescent="0.45">
      <c r="A13" s="6"/>
      <c r="B13" s="126">
        <v>2017</v>
      </c>
      <c r="C13" s="126"/>
      <c r="D13" s="55">
        <v>2018</v>
      </c>
      <c r="E13" s="133"/>
      <c r="F13" s="133"/>
      <c r="G13" s="133"/>
      <c r="H13" s="133"/>
      <c r="I13" s="133"/>
      <c r="J13" s="133"/>
      <c r="K13" s="133"/>
      <c r="L13" s="133"/>
      <c r="M13" s="133"/>
      <c r="N13" s="133"/>
      <c r="O13" s="133"/>
      <c r="P13" s="133"/>
      <c r="Q13" s="133"/>
      <c r="R13" s="5"/>
      <c r="S13" s="5"/>
      <c r="T13" s="2"/>
    </row>
    <row r="14" spans="1:21" ht="12.75" customHeight="1" x14ac:dyDescent="0.45">
      <c r="A14" s="13"/>
      <c r="B14" s="80"/>
      <c r="C14" s="80"/>
      <c r="D14" s="80"/>
      <c r="E14" s="80"/>
      <c r="F14" s="80"/>
      <c r="G14" s="80"/>
      <c r="H14" s="80"/>
      <c r="I14" s="80"/>
      <c r="J14" s="80"/>
      <c r="K14" s="80"/>
      <c r="L14" s="80"/>
      <c r="M14" s="80"/>
      <c r="N14" s="14"/>
      <c r="O14" s="14"/>
      <c r="P14" s="46"/>
      <c r="Q14" s="46"/>
      <c r="R14" s="5"/>
      <c r="S14" s="5"/>
      <c r="T14" s="15"/>
      <c r="U14" s="7"/>
    </row>
    <row r="15" spans="1:21" ht="18" customHeight="1" x14ac:dyDescent="0.35">
      <c r="A15" s="6"/>
      <c r="B15" s="91" t="s">
        <v>31</v>
      </c>
      <c r="C15" s="92"/>
      <c r="D15" s="92"/>
      <c r="E15" s="92"/>
      <c r="F15" s="92"/>
      <c r="G15" s="92"/>
      <c r="H15" s="92"/>
      <c r="I15" s="92"/>
      <c r="J15" s="92"/>
      <c r="K15" s="92"/>
      <c r="L15" s="92"/>
      <c r="M15" s="92"/>
      <c r="N15" s="92"/>
      <c r="O15" s="92"/>
      <c r="P15" s="92"/>
      <c r="Q15" s="93"/>
      <c r="R15" s="5"/>
      <c r="S15" s="5"/>
      <c r="T15" s="5"/>
    </row>
    <row r="16" spans="1:21" s="18" customFormat="1" x14ac:dyDescent="0.35">
      <c r="A16" s="6"/>
      <c r="B16" s="135"/>
      <c r="C16" s="136"/>
      <c r="D16" s="136"/>
      <c r="E16" s="136"/>
      <c r="F16" s="136"/>
      <c r="G16" s="136"/>
      <c r="H16" s="136"/>
      <c r="I16" s="136"/>
      <c r="J16" s="136"/>
      <c r="K16" s="136"/>
      <c r="L16" s="136"/>
      <c r="M16" s="136"/>
      <c r="N16" s="136"/>
      <c r="O16" s="136"/>
      <c r="P16" s="136"/>
      <c r="Q16" s="137"/>
      <c r="R16" s="5"/>
      <c r="S16" s="5"/>
      <c r="T16" s="5"/>
      <c r="U16" s="1"/>
    </row>
    <row r="17" spans="1:21" ht="21.75" customHeight="1" x14ac:dyDescent="0.35">
      <c r="A17" s="9"/>
      <c r="B17" s="130" t="s">
        <v>7</v>
      </c>
      <c r="C17" s="130"/>
      <c r="D17" s="81" t="s">
        <v>6</v>
      </c>
      <c r="E17" s="97" t="s">
        <v>5</v>
      </c>
      <c r="F17" s="98"/>
      <c r="G17" s="98"/>
      <c r="H17" s="98"/>
      <c r="I17" s="98"/>
      <c r="J17" s="98"/>
      <c r="K17" s="98"/>
      <c r="L17" s="98"/>
      <c r="M17" s="134" t="s">
        <v>16</v>
      </c>
      <c r="N17" s="134"/>
      <c r="O17" s="134"/>
      <c r="P17" s="134"/>
      <c r="Q17" s="134"/>
      <c r="R17" s="5"/>
      <c r="S17" s="5"/>
      <c r="T17" s="5"/>
    </row>
    <row r="18" spans="1:21" s="7" customFormat="1" ht="14.5" customHeight="1" x14ac:dyDescent="0.35">
      <c r="A18" s="11">
        <v>1</v>
      </c>
      <c r="B18" s="127" t="s">
        <v>34</v>
      </c>
      <c r="C18" s="128"/>
      <c r="D18" s="44">
        <v>2898</v>
      </c>
      <c r="E18" s="89" t="s">
        <v>35</v>
      </c>
      <c r="F18" s="90"/>
      <c r="G18" s="90"/>
      <c r="H18" s="90"/>
      <c r="I18" s="90"/>
      <c r="J18" s="90"/>
      <c r="K18" s="90"/>
      <c r="L18" s="90"/>
      <c r="M18" s="94" t="s">
        <v>36</v>
      </c>
      <c r="N18" s="95"/>
      <c r="O18" s="95"/>
      <c r="P18" s="95"/>
      <c r="Q18" s="96"/>
      <c r="R18" s="5"/>
      <c r="S18" s="5"/>
      <c r="T18" s="5"/>
      <c r="U18" s="1"/>
    </row>
    <row r="19" spans="1:21" ht="14.5" customHeight="1" x14ac:dyDescent="0.35">
      <c r="A19" s="11">
        <v>2</v>
      </c>
      <c r="B19" s="127" t="s">
        <v>37</v>
      </c>
      <c r="C19" s="128"/>
      <c r="D19" s="44">
        <v>1130136</v>
      </c>
      <c r="E19" s="89" t="s">
        <v>38</v>
      </c>
      <c r="F19" s="90"/>
      <c r="G19" s="90"/>
      <c r="H19" s="90"/>
      <c r="I19" s="90"/>
      <c r="J19" s="90"/>
      <c r="K19" s="90"/>
      <c r="L19" s="90"/>
      <c r="M19" s="94" t="s">
        <v>36</v>
      </c>
      <c r="N19" s="95"/>
      <c r="O19" s="95"/>
      <c r="P19" s="95"/>
      <c r="Q19" s="96"/>
      <c r="R19" s="5"/>
      <c r="S19" s="5"/>
      <c r="T19" s="5"/>
    </row>
    <row r="20" spans="1:21" ht="20.25" customHeight="1" x14ac:dyDescent="0.35">
      <c r="A20" s="11">
        <v>3</v>
      </c>
      <c r="B20" s="127" t="s">
        <v>39</v>
      </c>
      <c r="C20" s="128"/>
      <c r="D20" s="44">
        <v>1130135</v>
      </c>
      <c r="E20" s="89" t="s">
        <v>40</v>
      </c>
      <c r="F20" s="90"/>
      <c r="G20" s="90"/>
      <c r="H20" s="90"/>
      <c r="I20" s="90"/>
      <c r="J20" s="90"/>
      <c r="K20" s="90"/>
      <c r="L20" s="90"/>
      <c r="M20" s="94" t="s">
        <v>36</v>
      </c>
      <c r="N20" s="95"/>
      <c r="O20" s="95"/>
      <c r="P20" s="95"/>
      <c r="Q20" s="96"/>
      <c r="R20" s="5"/>
      <c r="S20" s="5"/>
      <c r="T20" s="5"/>
    </row>
    <row r="21" spans="1:21" ht="24.75" customHeight="1" x14ac:dyDescent="0.45">
      <c r="A21" s="11"/>
      <c r="B21" s="70"/>
      <c r="C21" s="70"/>
      <c r="D21" s="70"/>
      <c r="E21" s="70"/>
      <c r="F21" s="70"/>
      <c r="G21" s="70"/>
      <c r="H21" s="70"/>
      <c r="I21" s="71"/>
      <c r="J21" s="71"/>
      <c r="K21" s="71"/>
      <c r="L21" s="71"/>
      <c r="M21" s="71"/>
      <c r="N21" s="71"/>
      <c r="O21" s="71"/>
      <c r="P21" s="72"/>
      <c r="Q21" s="72"/>
      <c r="R21" s="12"/>
      <c r="S21" s="2"/>
      <c r="T21" s="2"/>
    </row>
    <row r="22" spans="1:21" ht="61" customHeight="1" x14ac:dyDescent="0.45">
      <c r="A22" s="6"/>
      <c r="B22" s="82" t="s">
        <v>26</v>
      </c>
      <c r="C22" s="82"/>
      <c r="D22" s="82"/>
      <c r="E22" s="82"/>
      <c r="F22" s="82"/>
      <c r="G22" s="82"/>
      <c r="H22" s="82"/>
      <c r="I22" s="82"/>
      <c r="J22" s="82"/>
      <c r="K22" s="82"/>
      <c r="L22" s="82"/>
      <c r="M22" s="82"/>
      <c r="N22" s="82"/>
      <c r="O22" s="82"/>
      <c r="P22" s="82"/>
      <c r="Q22" s="82"/>
      <c r="R22" s="5"/>
      <c r="S22" s="5"/>
      <c r="T22" s="2"/>
    </row>
    <row r="23" spans="1:21" ht="18.75" customHeight="1" thickBot="1" x14ac:dyDescent="0.4"/>
    <row r="24" spans="1:21" ht="18.75" customHeight="1" thickBot="1" x14ac:dyDescent="0.4">
      <c r="A24" s="31"/>
      <c r="B24" s="105" t="s">
        <v>21</v>
      </c>
      <c r="C24" s="106"/>
      <c r="D24" s="106"/>
      <c r="E24" s="106"/>
      <c r="F24" s="106"/>
      <c r="G24" s="107"/>
      <c r="H24" s="32"/>
      <c r="I24" s="123" t="s">
        <v>29</v>
      </c>
      <c r="J24" s="124"/>
      <c r="K24" s="124"/>
      <c r="L24" s="124"/>
      <c r="M24" s="124"/>
      <c r="N24" s="124"/>
      <c r="O24" s="124"/>
      <c r="P24" s="124"/>
      <c r="Q24" s="125"/>
      <c r="R24" s="30"/>
      <c r="S24" s="108" t="s">
        <v>22</v>
      </c>
      <c r="T24" s="109"/>
      <c r="U24" s="31"/>
    </row>
    <row r="25" spans="1:21" ht="26.5" customHeight="1" x14ac:dyDescent="0.35">
      <c r="A25" s="8"/>
      <c r="B25" s="99" t="s">
        <v>9</v>
      </c>
      <c r="C25" s="100"/>
      <c r="D25" s="100"/>
      <c r="E25" s="100"/>
      <c r="F25" s="100"/>
      <c r="G25" s="101"/>
      <c r="H25" s="21"/>
      <c r="I25" s="116" t="s">
        <v>30</v>
      </c>
      <c r="J25" s="117"/>
      <c r="K25" s="117"/>
      <c r="L25" s="117"/>
      <c r="M25" s="117"/>
      <c r="N25" s="117"/>
      <c r="O25" s="117"/>
      <c r="P25" s="117"/>
      <c r="Q25" s="118"/>
      <c r="R25" s="33"/>
      <c r="S25" s="110" t="s">
        <v>27</v>
      </c>
      <c r="T25" s="111"/>
    </row>
    <row r="26" spans="1:21" ht="89.5" customHeight="1" thickBot="1" x14ac:dyDescent="0.4">
      <c r="A26" s="8"/>
      <c r="B26" s="102" t="s">
        <v>11</v>
      </c>
      <c r="C26" s="103"/>
      <c r="D26" s="103"/>
      <c r="E26" s="103"/>
      <c r="F26" s="103"/>
      <c r="G26" s="104"/>
      <c r="H26" s="22"/>
      <c r="I26" s="119"/>
      <c r="J26" s="120"/>
      <c r="K26" s="120"/>
      <c r="L26" s="120"/>
      <c r="M26" s="120"/>
      <c r="N26" s="120"/>
      <c r="O26" s="120"/>
      <c r="P26" s="120"/>
      <c r="Q26" s="121"/>
      <c r="R26" s="34"/>
      <c r="S26" s="112"/>
      <c r="T26" s="113"/>
    </row>
    <row r="27" spans="1:21" ht="86" customHeight="1" x14ac:dyDescent="0.35">
      <c r="A27" s="37"/>
      <c r="B27" s="38" t="s">
        <v>7</v>
      </c>
      <c r="C27" s="39" t="s">
        <v>8</v>
      </c>
      <c r="D27" s="39" t="s">
        <v>5</v>
      </c>
      <c r="E27" s="40" t="s">
        <v>12</v>
      </c>
      <c r="F27" s="40" t="s">
        <v>13</v>
      </c>
      <c r="G27" s="41" t="s">
        <v>18</v>
      </c>
      <c r="H27" s="60"/>
      <c r="I27" s="114" t="s">
        <v>17</v>
      </c>
      <c r="J27" s="115"/>
      <c r="K27" s="115"/>
      <c r="L27" s="115"/>
      <c r="M27" s="115"/>
      <c r="N27" s="114" t="s">
        <v>19</v>
      </c>
      <c r="O27" s="122"/>
      <c r="P27" s="115" t="s">
        <v>20</v>
      </c>
      <c r="Q27" s="122"/>
      <c r="R27" s="62"/>
      <c r="S27" s="42" t="s">
        <v>32</v>
      </c>
      <c r="T27" s="43" t="s">
        <v>28</v>
      </c>
      <c r="U27" s="17"/>
    </row>
    <row r="28" spans="1:21" s="31" customFormat="1" ht="58.5" customHeight="1" x14ac:dyDescent="0.35">
      <c r="A28" s="11">
        <v>1</v>
      </c>
      <c r="B28" s="35" t="str">
        <f>B18</f>
        <v>IMP</v>
      </c>
      <c r="C28" s="36">
        <f t="shared" ref="C28:D30" si="0">D18</f>
        <v>2898</v>
      </c>
      <c r="D28" s="36" t="str">
        <f t="shared" si="0"/>
        <v>Remote Central &amp; Eastern Australia TV1</v>
      </c>
      <c r="E28" s="51">
        <v>6570</v>
      </c>
      <c r="F28" s="51">
        <v>5931</v>
      </c>
      <c r="G28" s="52">
        <f t="shared" ref="G28:G30" si="1">IF(ISERROR(F28/E28)," ",F28/E28)</f>
        <v>0.90273972602739727</v>
      </c>
      <c r="H28" s="61"/>
      <c r="I28" s="49"/>
      <c r="J28" s="65" t="s">
        <v>15</v>
      </c>
      <c r="K28" s="64"/>
      <c r="L28" s="65" t="s">
        <v>14</v>
      </c>
      <c r="M28" s="66" t="str">
        <f t="shared" ref="M28:M30" si="2">IF(I28+K28&gt;0,(I28*60+K28)/60,"  ")</f>
        <v xml:space="preserve">  </v>
      </c>
      <c r="N28" s="67" t="str">
        <f t="shared" ref="N28:N30" si="3">IF(ISERROR(O28/24)," ",O28/24)</f>
        <v xml:space="preserve"> </v>
      </c>
      <c r="O28" s="68" t="str">
        <f t="shared" ref="O28:O30" si="4">IF(ISERROR(IF(M28&gt;0,E28*T28-F28-M28))," ",E28*T28-F28-M28)</f>
        <v xml:space="preserve"> </v>
      </c>
      <c r="P28" s="48" t="str">
        <f t="shared" ref="P28:P30" si="5">IF(ISERROR(Q28/24)," ",Q28/24)</f>
        <v xml:space="preserve"> </v>
      </c>
      <c r="Q28" s="68" t="str">
        <f t="shared" ref="Q28:Q30" si="6">IF(ISERROR(IF(M28&gt;0,M28+O28)),"  ",M28+O28)</f>
        <v xml:space="preserve">  </v>
      </c>
      <c r="R28" s="63"/>
      <c r="S28" s="53" t="s">
        <v>41</v>
      </c>
      <c r="T28" s="47">
        <v>0.9</v>
      </c>
      <c r="U28" s="54"/>
    </row>
    <row r="29" spans="1:21" ht="53" customHeight="1" x14ac:dyDescent="0.35">
      <c r="A29" s="11">
        <v>2</v>
      </c>
      <c r="B29" s="35" t="str">
        <f>B19</f>
        <v>VAN</v>
      </c>
      <c r="C29" s="36">
        <f t="shared" si="0"/>
        <v>1130136</v>
      </c>
      <c r="D29" s="36" t="str">
        <f t="shared" si="0"/>
        <v>Northern Australia TV3</v>
      </c>
      <c r="E29" s="51">
        <v>6570</v>
      </c>
      <c r="F29" s="51">
        <v>5931</v>
      </c>
      <c r="G29" s="52">
        <f t="shared" si="1"/>
        <v>0.90273972602739727</v>
      </c>
      <c r="H29" s="61"/>
      <c r="I29" s="49"/>
      <c r="J29" s="65" t="s">
        <v>15</v>
      </c>
      <c r="K29" s="64"/>
      <c r="L29" s="65" t="s">
        <v>14</v>
      </c>
      <c r="M29" s="66" t="str">
        <f t="shared" si="2"/>
        <v xml:space="preserve">  </v>
      </c>
      <c r="N29" s="67" t="str">
        <f t="shared" si="3"/>
        <v xml:space="preserve"> </v>
      </c>
      <c r="O29" s="68" t="str">
        <f t="shared" si="4"/>
        <v xml:space="preserve"> </v>
      </c>
      <c r="P29" s="48" t="str">
        <f t="shared" si="5"/>
        <v xml:space="preserve"> </v>
      </c>
      <c r="Q29" s="68" t="str">
        <f t="shared" si="6"/>
        <v xml:space="preserve">  </v>
      </c>
      <c r="R29" s="63"/>
      <c r="S29" s="53" t="s">
        <v>42</v>
      </c>
      <c r="T29" s="47">
        <v>0.9</v>
      </c>
      <c r="U29" s="54"/>
    </row>
    <row r="30" spans="1:21" ht="81.75" customHeight="1" x14ac:dyDescent="0.35">
      <c r="A30" s="11">
        <v>3</v>
      </c>
      <c r="B30" s="35" t="str">
        <f>B20</f>
        <v>VAS</v>
      </c>
      <c r="C30" s="36">
        <f t="shared" si="0"/>
        <v>1130135</v>
      </c>
      <c r="D30" s="36" t="str">
        <f t="shared" si="0"/>
        <v>South Eastern Australia TV3</v>
      </c>
      <c r="E30" s="51">
        <v>6570</v>
      </c>
      <c r="F30" s="51">
        <v>5930.42</v>
      </c>
      <c r="G30" s="52">
        <f t="shared" si="1"/>
        <v>0.90265144596651448</v>
      </c>
      <c r="H30" s="61"/>
      <c r="I30" s="49"/>
      <c r="J30" s="65" t="s">
        <v>15</v>
      </c>
      <c r="K30" s="64"/>
      <c r="L30" s="65" t="s">
        <v>14</v>
      </c>
      <c r="M30" s="66" t="str">
        <f t="shared" si="2"/>
        <v xml:space="preserve">  </v>
      </c>
      <c r="N30" s="67" t="str">
        <f t="shared" si="3"/>
        <v xml:space="preserve"> </v>
      </c>
      <c r="O30" s="68" t="str">
        <f t="shared" si="4"/>
        <v xml:space="preserve"> </v>
      </c>
      <c r="P30" s="48" t="str">
        <f t="shared" si="5"/>
        <v xml:space="preserve"> </v>
      </c>
      <c r="Q30" s="68" t="str">
        <f t="shared" si="6"/>
        <v xml:space="preserve">  </v>
      </c>
      <c r="R30" s="50"/>
      <c r="S30" s="53" t="s">
        <v>43</v>
      </c>
      <c r="T30" s="47">
        <v>0.9</v>
      </c>
      <c r="U30" s="54"/>
    </row>
    <row r="31" spans="1:21" s="17" customFormat="1" ht="123" customHeight="1" x14ac:dyDescent="0.35">
      <c r="A31" s="11"/>
      <c r="B31" s="73"/>
      <c r="C31" s="73"/>
      <c r="D31" s="73"/>
      <c r="E31" s="74"/>
      <c r="F31" s="74"/>
      <c r="G31" s="75"/>
      <c r="H31" s="76"/>
      <c r="I31" s="77"/>
      <c r="J31" s="77"/>
      <c r="K31" s="77"/>
      <c r="L31" s="76"/>
      <c r="M31" s="76"/>
      <c r="N31" s="73"/>
      <c r="O31" s="73"/>
      <c r="P31" s="78"/>
      <c r="Q31" s="78"/>
      <c r="R31" s="73"/>
      <c r="S31" s="73"/>
      <c r="T31" s="79"/>
      <c r="U31" s="1"/>
    </row>
    <row r="32" spans="1:21" ht="29.15" customHeight="1" x14ac:dyDescent="0.35"/>
    <row r="33" ht="29.15" customHeight="1" x14ac:dyDescent="0.35"/>
    <row r="34" ht="29.15" customHeight="1" x14ac:dyDescent="0.35"/>
    <row r="35" ht="30" customHeight="1" x14ac:dyDescent="0.35"/>
  </sheetData>
  <sheetProtection sheet="1" objects="1" scenarios="1" selectLockedCells="1"/>
  <mergeCells count="36">
    <mergeCell ref="B11:Q11"/>
    <mergeCell ref="E12:Q12"/>
    <mergeCell ref="E13:Q13"/>
    <mergeCell ref="M17:Q17"/>
    <mergeCell ref="B16:Q16"/>
    <mergeCell ref="B18:C18"/>
    <mergeCell ref="B19:C19"/>
    <mergeCell ref="B20:C20"/>
    <mergeCell ref="B12:C12"/>
    <mergeCell ref="B17:C17"/>
    <mergeCell ref="I27:M27"/>
    <mergeCell ref="I25:Q26"/>
    <mergeCell ref="P27:Q27"/>
    <mergeCell ref="N27:O27"/>
    <mergeCell ref="I24:Q24"/>
    <mergeCell ref="B25:G25"/>
    <mergeCell ref="B26:G26"/>
    <mergeCell ref="B24:G24"/>
    <mergeCell ref="S24:T24"/>
    <mergeCell ref="S25:T26"/>
    <mergeCell ref="B22:Q22"/>
    <mergeCell ref="B8:Q8"/>
    <mergeCell ref="B10:Q10"/>
    <mergeCell ref="B2:Q3"/>
    <mergeCell ref="B4:Q4"/>
    <mergeCell ref="B5:Q5"/>
    <mergeCell ref="B6:Q6"/>
    <mergeCell ref="E20:L20"/>
    <mergeCell ref="B15:Q15"/>
    <mergeCell ref="M18:Q18"/>
    <mergeCell ref="M19:Q19"/>
    <mergeCell ref="M20:Q20"/>
    <mergeCell ref="E17:L17"/>
    <mergeCell ref="E18:L18"/>
    <mergeCell ref="E19:L19"/>
    <mergeCell ref="B13:C13"/>
  </mergeCells>
  <conditionalFormatting sqref="J28:J30">
    <cfRule type="notContainsText" priority="5" operator="notContains" text="hrs">
      <formula>ISERROR(SEARCH("hrs",J28))</formula>
    </cfRule>
    <cfRule type="notContainsText" priority="6" operator="notContains" text="hrs">
      <formula>ISERROR(SEARCH("hrs",J28))</formula>
    </cfRule>
  </conditionalFormatting>
  <dataValidations count="1">
    <dataValidation type="custom" allowBlank="1" showInputMessage="1" showErrorMessage="1" sqref="J28"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rowBreaks count="2" manualBreakCount="2">
    <brk id="22" max="19" man="1"/>
    <brk id="34"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AM7W7QW6R7VW-674487575-4905</_dlc_DocId>
    <_dlc_DocIdUrl xmlns="d71819ef-55b9-420a-86a4-d36bc037540e">
      <Url>http://collaboration/organisation/cccd/CCB/MOD/_layouts/15/DocIdRedir.aspx?ID=AM7W7QW6R7VW-674487575-4905</Url>
      <Description>AM7W7QW6R7VW-674487575-4905</Description>
    </_dlc_DocIdUrl>
  </documentManagement>
</p:properties>
</file>

<file path=customXml/itemProps1.xml><?xml version="1.0" encoding="utf-8"?>
<ds:datastoreItem xmlns:ds="http://schemas.openxmlformats.org/officeDocument/2006/customXml" ds:itemID="{EF667095-7665-4491-9E96-DE11B0B9F18A}"/>
</file>

<file path=customXml/itemProps2.xml><?xml version="1.0" encoding="utf-8"?>
<ds:datastoreItem xmlns:ds="http://schemas.openxmlformats.org/officeDocument/2006/customXml" ds:itemID="{1EFDA9B5-9281-4E6B-8CCC-80BC2E7D7F71}"/>
</file>

<file path=customXml/itemProps3.xml><?xml version="1.0" encoding="utf-8"?>
<ds:datastoreItem xmlns:ds="http://schemas.openxmlformats.org/officeDocument/2006/customXml" ds:itemID="{4CCF2E6D-76DF-46DF-AD99-B3D2349D3052}"/>
</file>

<file path=customXml/itemProps4.xml><?xml version="1.0" encoding="utf-8"?>
<ds:datastoreItem xmlns:ds="http://schemas.openxmlformats.org/officeDocument/2006/customXml" ds:itemID="{CCF28A4B-A317-47AD-8B37-DCF073598C2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2018-12-18T06:28:14Z</dcterms:created>
  <dcterms:modified xsi:type="dcterms:W3CDTF">2018-12-18T06:28:37Z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b570f372-757a-417a-8b4d-9f00c54e6e20</vt:lpwstr>
  </property>
  <property fmtid="{D5CDD505-2E9C-101B-9397-08002B2CF9AE}" pid="3" name="ContentTypeId">
    <vt:lpwstr>0x010100C3F99C8C096DCE4E86DD43B0E41819A8</vt:lpwstr>
  </property>
</Properties>
</file>